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ktr-itgirl\IT-GirlDate\02群馬県事務局\06報告用書式\様式６\"/>
    </mc:Choice>
  </mc:AlternateContent>
  <xr:revisionPtr revIDLastSave="0" documentId="13_ncr:1_{4163EB57-369D-4AAD-93C6-D8B5F66784DE}" xr6:coauthVersionLast="47" xr6:coauthVersionMax="47" xr10:uidLastSave="{00000000-0000-0000-0000-000000000000}"/>
  <bookViews>
    <workbookView xWindow="-120" yWindow="-120" windowWidth="20730" windowHeight="11040" xr2:uid="{00000000-000D-0000-FFFF-FFFF00000000}"/>
  </bookViews>
  <sheets>
    <sheet name="6-3(1)" sheetId="3" r:id="rId1"/>
    <sheet name="6-3(2)" sheetId="5" r:id="rId2"/>
  </sheets>
  <definedNames>
    <definedName name="_xlnm.Print_Area" localSheetId="0">'6-3(1)'!$A$1:$F$31</definedName>
    <definedName name="_xlnm.Print_Area" localSheetId="1">'6-3(2)'!$A$1:$K$49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5" i="5" l="1"/>
  <c r="K44" i="5"/>
  <c r="B43" i="5"/>
  <c r="B41" i="5"/>
  <c r="B39" i="5"/>
  <c r="K37" i="5"/>
  <c r="B37" i="5" s="1"/>
  <c r="K33" i="5"/>
  <c r="B33" i="5" s="1"/>
  <c r="K32" i="5"/>
  <c r="K31" i="5"/>
  <c r="K30" i="5"/>
  <c r="K29" i="5"/>
  <c r="K28" i="5"/>
  <c r="B27" i="5"/>
  <c r="K25" i="5"/>
  <c r="B23" i="5" s="1"/>
  <c r="K23" i="5"/>
  <c r="B28" i="5" l="1"/>
  <c r="B44" i="5"/>
  <c r="B48" i="5" s="1"/>
  <c r="O15" i="5" l="1"/>
  <c r="B14" i="5"/>
  <c r="O14" i="5" l="1"/>
  <c r="O16" i="5" s="1"/>
  <c r="B17" i="5"/>
</calcChain>
</file>

<file path=xl/sharedStrings.xml><?xml version="1.0" encoding="utf-8"?>
<sst xmlns="http://schemas.openxmlformats.org/spreadsheetml/2006/main" count="138" uniqueCount="109">
  <si>
    <t>６－３（１）</t>
  </si>
  <si>
    <t>提出期日</t>
  </si>
  <si>
    <t>７月末日</t>
  </si>
  <si>
    <t>　</t>
  </si>
  <si>
    <t>(前年度）</t>
    <rPh sb="1" eb="4">
      <t>ゼンネンド</t>
    </rPh>
    <phoneticPr fontId="1"/>
  </si>
  <si>
    <t>　群馬県高等学校体育連盟</t>
    <phoneticPr fontId="1"/>
  </si>
  <si>
    <t xml:space="preserve">                                                　</t>
    <phoneticPr fontId="1"/>
  </si>
  <si>
    <t>群馬県高等学校体育連盟</t>
  </si>
  <si>
    <t xml:space="preserve">                                                                  </t>
    <phoneticPr fontId="1"/>
  </si>
  <si>
    <t xml:space="preserve">                                                  </t>
    <phoneticPr fontId="1"/>
  </si>
  <si>
    <t>記</t>
    <phoneticPr fontId="1"/>
  </si>
  <si>
    <t>開会式会場・期日</t>
    <rPh sb="0" eb="3">
      <t>カイカイシキ</t>
    </rPh>
    <rPh sb="3" eb="5">
      <t>カイジョウ</t>
    </rPh>
    <rPh sb="6" eb="8">
      <t>キジツ</t>
    </rPh>
    <phoneticPr fontId="1"/>
  </si>
  <si>
    <t>次年度関東大会以上の大会開催予定についての報告</t>
    <phoneticPr fontId="1"/>
  </si>
  <si>
    <t xml:space="preserve">    令和　　年　　月　　日</t>
    <rPh sb="4" eb="6">
      <t>レイワ</t>
    </rPh>
    <phoneticPr fontId="1"/>
  </si>
  <si>
    <r>
      <t>　　　　　</t>
    </r>
    <r>
      <rPr>
        <sz val="11"/>
        <color rgb="FFFF0000"/>
        <rFont val="ＭＳ Ｐゴシック"/>
        <family val="3"/>
        <charset val="128"/>
        <scheme val="minor"/>
      </rPr>
      <t>　　　○○○○</t>
    </r>
    <r>
      <rPr>
        <sz val="11"/>
        <color theme="1"/>
        <rFont val="ＭＳ Ｐゴシック"/>
        <family val="2"/>
        <charset val="128"/>
        <scheme val="minor"/>
      </rPr>
      <t>専門部</t>
    </r>
    <phoneticPr fontId="1"/>
  </si>
  <si>
    <t>　前橋市（ALSOKぐんまアリーナ、ALSOKぐんま武道館、サブアリーナ）</t>
    <rPh sb="0" eb="37">
      <t>ヤマナシケンミナミツルグンフジカワグチコマチショウジンコキョウギジョウ</t>
    </rPh>
    <phoneticPr fontId="1"/>
  </si>
  <si>
    <t>　ＪＲ両毛線前橋駅</t>
    <rPh sb="3" eb="5">
      <t>リョウモウ</t>
    </rPh>
    <rPh sb="5" eb="6">
      <t>セン</t>
    </rPh>
    <rPh sb="6" eb="8">
      <t>マエバシ</t>
    </rPh>
    <rPh sb="8" eb="9">
      <t>エキ</t>
    </rPh>
    <phoneticPr fontId="1"/>
  </si>
  <si>
    <t>　（公財）群馬県スポーツ協会　　　　前橋市教育委員会　</t>
    <rPh sb="2" eb="4">
      <t>コウザイ</t>
    </rPh>
    <rPh sb="5" eb="8">
      <t>グンマケン</t>
    </rPh>
    <rPh sb="12" eb="14">
      <t>キョウカイ</t>
    </rPh>
    <rPh sb="18" eb="21">
      <t>マエバシシ</t>
    </rPh>
    <rPh sb="21" eb="23">
      <t>キョウイク</t>
    </rPh>
    <rPh sb="23" eb="26">
      <t>イインカイ</t>
    </rPh>
    <phoneticPr fontId="1"/>
  </si>
  <si>
    <t>　役員　２００名　　，　選手　　１５０名　　，　　計　　３５０名</t>
  </si>
  <si>
    <t>　元年度（栃木県）・２年度（神奈川県）・３年度（埼玉県）</t>
    <rPh sb="1" eb="2">
      <t>ガン</t>
    </rPh>
    <phoneticPr fontId="1"/>
  </si>
  <si>
    <t>　令和○年度（第○○回）関東高等学校○○○○大会</t>
    <rPh sb="1" eb="3">
      <t>レイワ</t>
    </rPh>
    <rPh sb="4" eb="6">
      <t>ネンド</t>
    </rPh>
    <rPh sb="7" eb="8">
      <t>ダイ</t>
    </rPh>
    <rPh sb="10" eb="11">
      <t>カイ</t>
    </rPh>
    <rPh sb="12" eb="14">
      <t>カントウ</t>
    </rPh>
    <rPh sb="14" eb="18">
      <t>コウトウガッコウ</t>
    </rPh>
    <rPh sb="22" eb="24">
      <t>タイカイ</t>
    </rPh>
    <phoneticPr fontId="1"/>
  </si>
  <si>
    <t>　関東高等学校体育連盟　　関東○○○○連盟　　群馬県教育委員会</t>
    <phoneticPr fontId="1"/>
  </si>
  <si>
    <t>　役員　２５０名　　，　選手　１，２５０名　　，　　計　１，５００名</t>
    <phoneticPr fontId="1"/>
  </si>
  <si>
    <t>　令和○年○月○日（土）～○月○日（日）</t>
    <rPh sb="1" eb="3">
      <t>レイワ</t>
    </rPh>
    <rPh sb="4" eb="5">
      <t>ネン</t>
    </rPh>
    <rPh sb="8" eb="9">
      <t>ニチ</t>
    </rPh>
    <rPh sb="10" eb="11">
      <t>ツチ</t>
    </rPh>
    <rPh sb="14" eb="15">
      <t>ガツ</t>
    </rPh>
    <rPh sb="16" eb="17">
      <t>ニチ</t>
    </rPh>
    <rPh sb="18" eb="19">
      <t>ニチ</t>
    </rPh>
    <phoneticPr fontId="1"/>
  </si>
  <si>
    <t>　令和○年○月○○日（金）</t>
    <rPh sb="1" eb="3">
      <t>レイワ</t>
    </rPh>
    <rPh sb="4" eb="5">
      <t>ネン</t>
    </rPh>
    <rPh sb="6" eb="7">
      <t>ガツ</t>
    </rPh>
    <rPh sb="9" eb="10">
      <t>ニチ</t>
    </rPh>
    <rPh sb="11" eb="12">
      <t>キン</t>
    </rPh>
    <phoneticPr fontId="1"/>
  </si>
  <si>
    <t>　ALSOKぐんまアリーナ　　令和○年○月○日（金）</t>
    <rPh sb="15" eb="17">
      <t>レイワ</t>
    </rPh>
    <rPh sb="18" eb="19">
      <t>ネン</t>
    </rPh>
    <rPh sb="20" eb="21">
      <t>ガツ</t>
    </rPh>
    <rPh sb="22" eb="23">
      <t>ニチ</t>
    </rPh>
    <rPh sb="24" eb="25">
      <t>キン</t>
    </rPh>
    <phoneticPr fontId="1"/>
  </si>
  <si>
    <r>
      <t>標記について、令和</t>
    </r>
    <r>
      <rPr>
        <sz val="11"/>
        <color rgb="FFFF0000"/>
        <rFont val="ＭＳ Ｐゴシック"/>
        <family val="3"/>
        <charset val="128"/>
        <scheme val="minor"/>
      </rPr>
      <t>○</t>
    </r>
    <r>
      <rPr>
        <sz val="11"/>
        <color theme="1"/>
        <rFont val="ＭＳ Ｐゴシック"/>
        <family val="2"/>
        <charset val="128"/>
        <scheme val="minor"/>
      </rPr>
      <t>年度に下記の大会を開催いたしますので報告いたします。</t>
    </r>
    <rPh sb="7" eb="9">
      <t>レイワ</t>
    </rPh>
    <phoneticPr fontId="1"/>
  </si>
  <si>
    <t>６－３(2)</t>
    <phoneticPr fontId="5"/>
  </si>
  <si>
    <t>競技専門部名</t>
    <rPh sb="0" eb="2">
      <t>キョウギ</t>
    </rPh>
    <rPh sb="2" eb="5">
      <t>センモンブ</t>
    </rPh>
    <rPh sb="5" eb="6">
      <t>メイ</t>
    </rPh>
    <phoneticPr fontId="5"/>
  </si>
  <si>
    <t>記載者名</t>
    <rPh sb="0" eb="2">
      <t>キサイ</t>
    </rPh>
    <rPh sb="2" eb="3">
      <t>シャ</t>
    </rPh>
    <rPh sb="3" eb="4">
      <t>メイ</t>
    </rPh>
    <phoneticPr fontId="5"/>
  </si>
  <si>
    <t>収　入</t>
    <rPh sb="0" eb="1">
      <t>オサム</t>
    </rPh>
    <rPh sb="2" eb="3">
      <t>イリ</t>
    </rPh>
    <phoneticPr fontId="5"/>
  </si>
  <si>
    <t>科　目</t>
    <rPh sb="0" eb="1">
      <t>カ</t>
    </rPh>
    <rPh sb="2" eb="3">
      <t>メ</t>
    </rPh>
    <phoneticPr fontId="5"/>
  </si>
  <si>
    <t>金　　額</t>
    <rPh sb="0" eb="1">
      <t>キン</t>
    </rPh>
    <rPh sb="3" eb="4">
      <t>ガク</t>
    </rPh>
    <phoneticPr fontId="5"/>
  </si>
  <si>
    <t>摘　　要</t>
    <rPh sb="0" eb="1">
      <t>テキ</t>
    </rPh>
    <rPh sb="3" eb="4">
      <t>ヨウ</t>
    </rPh>
    <phoneticPr fontId="5"/>
  </si>
  <si>
    <t>群馬県教育委員会</t>
    <rPh sb="0" eb="1">
      <t>グン</t>
    </rPh>
    <rPh sb="1" eb="2">
      <t>ウマ</t>
    </rPh>
    <rPh sb="2" eb="3">
      <t>ケン</t>
    </rPh>
    <rPh sb="3" eb="5">
      <t>キョウイク</t>
    </rPh>
    <rPh sb="5" eb="8">
      <t>イインカイ</t>
    </rPh>
    <phoneticPr fontId="5"/>
  </si>
  <si>
    <t>20,000円×50チーム</t>
    <rPh sb="6" eb="7">
      <t>エン</t>
    </rPh>
    <phoneticPr fontId="5"/>
  </si>
  <si>
    <t>広告協賛　プログラム売上げ</t>
    <rPh sb="0" eb="2">
      <t>コウコク</t>
    </rPh>
    <rPh sb="2" eb="4">
      <t>キョウサン</t>
    </rPh>
    <rPh sb="10" eb="12">
      <t>ウリア</t>
    </rPh>
    <phoneticPr fontId="5"/>
  </si>
  <si>
    <t>支　出</t>
    <rPh sb="0" eb="1">
      <t>ササ</t>
    </rPh>
    <rPh sb="2" eb="3">
      <t>デ</t>
    </rPh>
    <phoneticPr fontId="5"/>
  </si>
  <si>
    <t>諸謝金費</t>
    <rPh sb="0" eb="4">
      <t>ショシャキンヒ</t>
    </rPh>
    <phoneticPr fontId="5"/>
  </si>
  <si>
    <t>救護員</t>
    <rPh sb="0" eb="3">
      <t>キュウゴイン</t>
    </rPh>
    <phoneticPr fontId="5"/>
  </si>
  <si>
    <t>円×</t>
    <rPh sb="0" eb="1">
      <t>エン</t>
    </rPh>
    <phoneticPr fontId="5"/>
  </si>
  <si>
    <t>人×</t>
    <rPh sb="0" eb="1">
      <t>ニン</t>
    </rPh>
    <phoneticPr fontId="5"/>
  </si>
  <si>
    <t>日＝</t>
    <rPh sb="0" eb="1">
      <t>ニチ</t>
    </rPh>
    <phoneticPr fontId="5"/>
  </si>
  <si>
    <t>吹奏楽謝金</t>
    <rPh sb="0" eb="3">
      <t>スイソウガク</t>
    </rPh>
    <rPh sb="3" eb="5">
      <t>シャキン</t>
    </rPh>
    <phoneticPr fontId="5"/>
  </si>
  <si>
    <t>審判モデルチーム謝金</t>
    <rPh sb="0" eb="2">
      <t>シンパン</t>
    </rPh>
    <rPh sb="8" eb="10">
      <t>シャキン</t>
    </rPh>
    <phoneticPr fontId="5"/>
  </si>
  <si>
    <t>チーム</t>
    <phoneticPr fontId="5"/>
  </si>
  <si>
    <t>　＝</t>
    <phoneticPr fontId="5"/>
  </si>
  <si>
    <t>筆書謝金</t>
    <rPh sb="0" eb="2">
      <t>ヒッショ</t>
    </rPh>
    <rPh sb="2" eb="4">
      <t>シャキン</t>
    </rPh>
    <phoneticPr fontId="5"/>
  </si>
  <si>
    <t>レプリカ</t>
    <phoneticPr fontId="5"/>
  </si>
  <si>
    <t>県外役員旅費</t>
    <rPh sb="0" eb="2">
      <t>ケンガイ</t>
    </rPh>
    <rPh sb="2" eb="4">
      <t>ヤクイン</t>
    </rPh>
    <rPh sb="4" eb="6">
      <t>リョヒ</t>
    </rPh>
    <phoneticPr fontId="5"/>
  </si>
  <si>
    <t>人</t>
    <rPh sb="0" eb="1">
      <t>ニン</t>
    </rPh>
    <phoneticPr fontId="5"/>
  </si>
  <si>
    <t>県外役員宿泊費</t>
    <rPh sb="0" eb="2">
      <t>ケンガイ</t>
    </rPh>
    <rPh sb="2" eb="4">
      <t>ヤクイン</t>
    </rPh>
    <rPh sb="4" eb="7">
      <t>シュクハクヒ</t>
    </rPh>
    <phoneticPr fontId="5"/>
  </si>
  <si>
    <t>県内役員旅費</t>
    <rPh sb="0" eb="2">
      <t>ケンナイ</t>
    </rPh>
    <rPh sb="2" eb="4">
      <t>ヤクイン</t>
    </rPh>
    <rPh sb="4" eb="6">
      <t>リョヒ</t>
    </rPh>
    <phoneticPr fontId="5"/>
  </si>
  <si>
    <t>県内役員宿泊費</t>
    <rPh sb="0" eb="2">
      <t>ケンナイ</t>
    </rPh>
    <rPh sb="2" eb="4">
      <t>ヤクイン</t>
    </rPh>
    <rPh sb="4" eb="7">
      <t>シュクハクヒ</t>
    </rPh>
    <phoneticPr fontId="5"/>
  </si>
  <si>
    <t>組合せ会議県外役員旅費</t>
    <rPh sb="0" eb="2">
      <t>クミアワ</t>
    </rPh>
    <rPh sb="3" eb="5">
      <t>カイギ</t>
    </rPh>
    <rPh sb="5" eb="7">
      <t>ケンガイ</t>
    </rPh>
    <rPh sb="7" eb="9">
      <t>ヤクイン</t>
    </rPh>
    <rPh sb="9" eb="11">
      <t>リョヒ</t>
    </rPh>
    <phoneticPr fontId="5"/>
  </si>
  <si>
    <t>消耗品費</t>
    <rPh sb="0" eb="3">
      <t>ショウモウヒン</t>
    </rPh>
    <rPh sb="3" eb="4">
      <t>ヒ</t>
    </rPh>
    <phoneticPr fontId="5"/>
  </si>
  <si>
    <t>試合球</t>
    <rPh sb="0" eb="2">
      <t>シアイ</t>
    </rPh>
    <rPh sb="2" eb="3">
      <t>キュウ</t>
    </rPh>
    <phoneticPr fontId="5"/>
  </si>
  <si>
    <t>球</t>
    <rPh sb="0" eb="1">
      <t>キュウ</t>
    </rPh>
    <phoneticPr fontId="5"/>
  </si>
  <si>
    <t>ラインテープ等</t>
    <rPh sb="6" eb="7">
      <t>ナド</t>
    </rPh>
    <phoneticPr fontId="5"/>
  </si>
  <si>
    <t>組合せ板･立て看板</t>
    <rPh sb="0" eb="2">
      <t>クミアワ</t>
    </rPh>
    <rPh sb="3" eb="4">
      <t>イタ</t>
    </rPh>
    <rPh sb="5" eb="6">
      <t>タ</t>
    </rPh>
    <rPh sb="7" eb="9">
      <t>カンバン</t>
    </rPh>
    <phoneticPr fontId="5"/>
  </si>
  <si>
    <t>事務･消耗品</t>
    <rPh sb="0" eb="2">
      <t>ジム</t>
    </rPh>
    <rPh sb="3" eb="6">
      <t>ショウモウヒン</t>
    </rPh>
    <phoneticPr fontId="5"/>
  </si>
  <si>
    <t>印刷製本費</t>
    <rPh sb="0" eb="2">
      <t>インサツ</t>
    </rPh>
    <rPh sb="2" eb="4">
      <t>セイホン</t>
    </rPh>
    <rPh sb="4" eb="5">
      <t>ヒ</t>
    </rPh>
    <phoneticPr fontId="5"/>
  </si>
  <si>
    <t>プログラム印刷代</t>
    <rPh sb="5" eb="8">
      <t>インサツダイ</t>
    </rPh>
    <phoneticPr fontId="5"/>
  </si>
  <si>
    <t>冊</t>
    <rPh sb="0" eb="1">
      <t>サツ</t>
    </rPh>
    <phoneticPr fontId="5"/>
  </si>
  <si>
    <t>大会用封筒代･各種帳簿等</t>
    <rPh sb="0" eb="3">
      <t>タイカイヨウ</t>
    </rPh>
    <rPh sb="3" eb="5">
      <t>フウトウ</t>
    </rPh>
    <rPh sb="5" eb="6">
      <t>ダイ</t>
    </rPh>
    <rPh sb="7" eb="9">
      <t>カクシュ</t>
    </rPh>
    <rPh sb="9" eb="11">
      <t>チョウボ</t>
    </rPh>
    <rPh sb="11" eb="12">
      <t>ナド</t>
    </rPh>
    <phoneticPr fontId="5"/>
  </si>
  <si>
    <t>通信運搬費</t>
    <rPh sb="0" eb="2">
      <t>ツウシン</t>
    </rPh>
    <rPh sb="2" eb="5">
      <t>ウンパンヒ</t>
    </rPh>
    <phoneticPr fontId="5"/>
  </si>
  <si>
    <t>郵送代</t>
    <rPh sb="0" eb="3">
      <t>ユウソウダイ</t>
    </rPh>
    <phoneticPr fontId="5"/>
  </si>
  <si>
    <t>吹奏楽楽器運搬代</t>
    <rPh sb="0" eb="3">
      <t>スイソウガク</t>
    </rPh>
    <rPh sb="3" eb="4">
      <t>ラク</t>
    </rPh>
    <rPh sb="4" eb="5">
      <t>ウツワ</t>
    </rPh>
    <rPh sb="5" eb="8">
      <t>ウンパンダイ</t>
    </rPh>
    <phoneticPr fontId="5"/>
  </si>
  <si>
    <t>会場使用料（含照明代）</t>
    <rPh sb="0" eb="2">
      <t>カイジョウ</t>
    </rPh>
    <rPh sb="2" eb="5">
      <t>シヨウリョウ</t>
    </rPh>
    <rPh sb="6" eb="7">
      <t>フク</t>
    </rPh>
    <rPh sb="7" eb="9">
      <t>ショウメイ</t>
    </rPh>
    <rPh sb="9" eb="10">
      <t>ダイ</t>
    </rPh>
    <phoneticPr fontId="5"/>
  </si>
  <si>
    <t>電話･FAXリース代</t>
    <rPh sb="0" eb="2">
      <t>デンワ</t>
    </rPh>
    <rPh sb="9" eb="10">
      <t>ダイ</t>
    </rPh>
    <phoneticPr fontId="5"/>
  </si>
  <si>
    <t>準備委員会・実行委員会・事務局会議　等</t>
    <rPh sb="0" eb="2">
      <t>ジュンビ</t>
    </rPh>
    <rPh sb="2" eb="5">
      <t>イインカイ</t>
    </rPh>
    <rPh sb="6" eb="8">
      <t>ジッコウ</t>
    </rPh>
    <rPh sb="8" eb="11">
      <t>イインカイ</t>
    </rPh>
    <rPh sb="12" eb="15">
      <t>ジムキョク</t>
    </rPh>
    <rPh sb="15" eb="17">
      <t>カイギ</t>
    </rPh>
    <rPh sb="18" eb="19">
      <t>トウ</t>
    </rPh>
    <phoneticPr fontId="5"/>
  </si>
  <si>
    <t>県外役員（含派遣審判員）</t>
    <rPh sb="0" eb="2">
      <t>ケンガイ</t>
    </rPh>
    <rPh sb="2" eb="4">
      <t>ヤクイン</t>
    </rPh>
    <rPh sb="5" eb="6">
      <t>フク</t>
    </rPh>
    <rPh sb="6" eb="8">
      <t>ハケン</t>
    </rPh>
    <rPh sb="8" eb="10">
      <t>シンパン</t>
    </rPh>
    <rPh sb="10" eb="11">
      <t>イン</t>
    </rPh>
    <phoneticPr fontId="5"/>
  </si>
  <si>
    <t>湯茶</t>
    <rPh sb="0" eb="2">
      <t>ユチャ</t>
    </rPh>
    <phoneticPr fontId="5"/>
  </si>
  <si>
    <t>予備費</t>
    <rPh sb="0" eb="3">
      <t>ヨビヒ</t>
    </rPh>
    <phoneticPr fontId="5"/>
  </si>
  <si>
    <t>群馬県○○○○協会</t>
    <rPh sb="0" eb="3">
      <t>グンマケン</t>
    </rPh>
    <rPh sb="7" eb="9">
      <t>キョウカイ</t>
    </rPh>
    <phoneticPr fontId="5"/>
  </si>
  <si>
    <r>
      <t>　令和</t>
    </r>
    <r>
      <rPr>
        <b/>
        <sz val="12"/>
        <color rgb="FFFF0000"/>
        <rFont val="ＭＳ 明朝"/>
        <family val="1"/>
        <charset val="128"/>
      </rPr>
      <t>○</t>
    </r>
    <r>
      <rPr>
        <b/>
        <sz val="12"/>
        <rFont val="ＭＳ 明朝"/>
        <family val="1"/>
        <charset val="128"/>
      </rPr>
      <t>年度 　関東高等学校</t>
    </r>
    <r>
      <rPr>
        <b/>
        <sz val="12"/>
        <color rgb="FFFF0000"/>
        <rFont val="ＭＳ 明朝"/>
        <family val="1"/>
        <charset val="128"/>
      </rPr>
      <t>○○○○</t>
    </r>
    <r>
      <rPr>
        <b/>
        <sz val="12"/>
        <rFont val="ＭＳ 明朝"/>
        <family val="1"/>
        <charset val="128"/>
      </rPr>
      <t>大会収支予算書</t>
    </r>
    <rPh sb="1" eb="3">
      <t>レイワ</t>
    </rPh>
    <rPh sb="4" eb="6">
      <t>ネンド</t>
    </rPh>
    <rPh sb="8" eb="10">
      <t>カントウ</t>
    </rPh>
    <rPh sb="10" eb="12">
      <t>コウトウ</t>
    </rPh>
    <rPh sb="12" eb="14">
      <t>ガッコウ</t>
    </rPh>
    <rPh sb="18" eb="20">
      <t>タイカイ</t>
    </rPh>
    <rPh sb="20" eb="22">
      <t>シュウシ</t>
    </rPh>
    <rPh sb="22" eb="25">
      <t>ヨサンショ</t>
    </rPh>
    <phoneticPr fontId="5"/>
  </si>
  <si>
    <t>委員長　○○　○○</t>
    <rPh sb="0" eb="3">
      <t>イインチョウ</t>
    </rPh>
    <phoneticPr fontId="1"/>
  </si>
  <si>
    <t>○○○○専門部</t>
    <rPh sb="4" eb="7">
      <t>センモンブ</t>
    </rPh>
    <phoneticPr fontId="1"/>
  </si>
  <si>
    <t>借料及び
損料費</t>
    <rPh sb="0" eb="2">
      <t>シャクリョウ</t>
    </rPh>
    <rPh sb="2" eb="3">
      <t>オヨ</t>
    </rPh>
    <rPh sb="5" eb="7">
      <t>ソンリョウ</t>
    </rPh>
    <rPh sb="7" eb="8">
      <t>ヒ</t>
    </rPh>
    <phoneticPr fontId="5"/>
  </si>
  <si>
    <t>大会名</t>
    <rPh sb="0" eb="1">
      <t>ダイ</t>
    </rPh>
    <rPh sb="1" eb="2">
      <t>カイ</t>
    </rPh>
    <rPh sb="2" eb="3">
      <t>メイ</t>
    </rPh>
    <phoneticPr fontId="1"/>
  </si>
  <si>
    <t>期日</t>
    <rPh sb="0" eb="1">
      <t>キ</t>
    </rPh>
    <rPh sb="1" eb="2">
      <t>ヒ</t>
    </rPh>
    <phoneticPr fontId="1"/>
  </si>
  <si>
    <t>申込締切日</t>
    <rPh sb="0" eb="1">
      <t>サル</t>
    </rPh>
    <rPh sb="1" eb="2">
      <t>コミ</t>
    </rPh>
    <rPh sb="2" eb="3">
      <t>シメ</t>
    </rPh>
    <rPh sb="3" eb="4">
      <t>キリ</t>
    </rPh>
    <rPh sb="4" eb="5">
      <t>ヒ</t>
    </rPh>
    <phoneticPr fontId="1"/>
  </si>
  <si>
    <t>会場地（会場名）</t>
  </si>
  <si>
    <t>会場最寄駅</t>
    <rPh sb="0" eb="1">
      <t>カイ</t>
    </rPh>
    <rPh sb="1" eb="2">
      <t>バ</t>
    </rPh>
    <rPh sb="2" eb="3">
      <t>サイ</t>
    </rPh>
    <rPh sb="3" eb="4">
      <t>ヤドリキ</t>
    </rPh>
    <rPh sb="4" eb="5">
      <t>エキ</t>
    </rPh>
    <phoneticPr fontId="1"/>
  </si>
  <si>
    <t>会場地最寄駅</t>
    <rPh sb="0" eb="1">
      <t>カイ</t>
    </rPh>
    <rPh sb="1" eb="2">
      <t>バ</t>
    </rPh>
    <rPh sb="2" eb="3">
      <t>チ</t>
    </rPh>
    <rPh sb="3" eb="4">
      <t>サイ</t>
    </rPh>
    <rPh sb="4" eb="5">
      <t>ヤドリキ</t>
    </rPh>
    <rPh sb="5" eb="6">
      <t>エキ</t>
    </rPh>
    <phoneticPr fontId="1"/>
  </si>
  <si>
    <t>主催</t>
    <rPh sb="0" eb="1">
      <t>シュ</t>
    </rPh>
    <rPh sb="1" eb="2">
      <t>モヨオ</t>
    </rPh>
    <phoneticPr fontId="1"/>
  </si>
  <si>
    <t>後援</t>
    <rPh sb="0" eb="1">
      <t>アト</t>
    </rPh>
    <rPh sb="1" eb="2">
      <t>エン</t>
    </rPh>
    <phoneticPr fontId="1"/>
  </si>
  <si>
    <t>参加人数</t>
  </si>
  <si>
    <t>本県参加人数</t>
    <rPh sb="0" eb="1">
      <t>ホン</t>
    </rPh>
    <phoneticPr fontId="1"/>
  </si>
  <si>
    <t>過去３年の開催都県</t>
  </si>
  <si>
    <t>補助金</t>
    <rPh sb="0" eb="1">
      <t>タスク</t>
    </rPh>
    <rPh sb="1" eb="2">
      <t>スケ</t>
    </rPh>
    <rPh sb="2" eb="3">
      <t>カネ</t>
    </rPh>
    <phoneticPr fontId="5"/>
  </si>
  <si>
    <t>負担金</t>
    <rPh sb="0" eb="1">
      <t>フ</t>
    </rPh>
    <rPh sb="1" eb="2">
      <t>タン</t>
    </rPh>
    <rPh sb="2" eb="3">
      <t>カネ</t>
    </rPh>
    <phoneticPr fontId="5"/>
  </si>
  <si>
    <t>参加料</t>
    <rPh sb="0" eb="1">
      <t>サン</t>
    </rPh>
    <rPh sb="1" eb="2">
      <t>カ</t>
    </rPh>
    <rPh sb="2" eb="3">
      <t>リョウ</t>
    </rPh>
    <phoneticPr fontId="5"/>
  </si>
  <si>
    <t>雑収入</t>
    <rPh sb="0" eb="1">
      <t>ザツ</t>
    </rPh>
    <rPh sb="1" eb="2">
      <t>オサム</t>
    </rPh>
    <rPh sb="2" eb="3">
      <t>イリ</t>
    </rPh>
    <phoneticPr fontId="5"/>
  </si>
  <si>
    <t>合計</t>
    <phoneticPr fontId="5"/>
  </si>
  <si>
    <t>褒賞費</t>
    <rPh sb="0" eb="1">
      <t>ホ</t>
    </rPh>
    <rPh sb="1" eb="2">
      <t>ショウ</t>
    </rPh>
    <rPh sb="2" eb="3">
      <t>ヒ</t>
    </rPh>
    <phoneticPr fontId="5"/>
  </si>
  <si>
    <t>旅費</t>
    <rPh sb="0" eb="1">
      <t>タビ</t>
    </rPh>
    <rPh sb="1" eb="2">
      <t>ヒ</t>
    </rPh>
    <phoneticPr fontId="5"/>
  </si>
  <si>
    <t>会議費</t>
    <rPh sb="0" eb="1">
      <t>カイ</t>
    </rPh>
    <rPh sb="1" eb="2">
      <t>ギ</t>
    </rPh>
    <rPh sb="2" eb="3">
      <t>ヒ</t>
    </rPh>
    <phoneticPr fontId="5"/>
  </si>
  <si>
    <t>食糧費</t>
    <rPh sb="0" eb="1">
      <t>ショク</t>
    </rPh>
    <rPh sb="1" eb="2">
      <t>カテ</t>
    </rPh>
    <rPh sb="2" eb="3">
      <t>ヒ</t>
    </rPh>
    <phoneticPr fontId="5"/>
  </si>
  <si>
    <t>合計</t>
    <rPh sb="0" eb="1">
      <t>ゴウ</t>
    </rPh>
    <rPh sb="1" eb="2">
      <t>ケイ</t>
    </rPh>
    <phoneticPr fontId="5"/>
  </si>
  <si>
    <t>前橋市教育委員会</t>
    <rPh sb="0" eb="1">
      <t>マエ</t>
    </rPh>
    <rPh sb="1" eb="2">
      <t>ハシ</t>
    </rPh>
    <rPh sb="2" eb="3">
      <t>シ</t>
    </rPh>
    <rPh sb="3" eb="5">
      <t>キョウイク</t>
    </rPh>
    <rPh sb="5" eb="8">
      <t>イインカイ</t>
    </rPh>
    <phoneticPr fontId="5"/>
  </si>
  <si>
    <t>群馬県高体連</t>
    <rPh sb="0" eb="3">
      <t>グンマケン</t>
    </rPh>
    <rPh sb="3" eb="6">
      <t>コウタイレン</t>
    </rPh>
    <phoneticPr fontId="5"/>
  </si>
  <si>
    <t>群馬県高体連○○○○競技専門部</t>
    <rPh sb="0" eb="3">
      <t>グンマケン</t>
    </rPh>
    <rPh sb="3" eb="6">
      <t>コウタイレン</t>
    </rPh>
    <rPh sb="10" eb="12">
      <t>キョウギ</t>
    </rPh>
    <rPh sb="12" eb="15">
      <t>センモンブ</t>
    </rPh>
    <phoneticPr fontId="5"/>
  </si>
  <si>
    <t>←今年度の補助金額を入力（事務局に確認）</t>
    <rPh sb="1" eb="4">
      <t>コンネンド</t>
    </rPh>
    <rPh sb="5" eb="8">
      <t>ホジョキン</t>
    </rPh>
    <rPh sb="8" eb="9">
      <t>ガク</t>
    </rPh>
    <rPh sb="10" eb="12">
      <t>ニュウリョク</t>
    </rPh>
    <rPh sb="13" eb="16">
      <t>ジムキョク</t>
    </rPh>
    <rPh sb="17" eb="19">
      <t>カクニン</t>
    </rPh>
    <phoneticPr fontId="1"/>
  </si>
  <si>
    <t>←前橋市開催種目のみ（県補助金の半額）</t>
    <rPh sb="1" eb="4">
      <t>マエバシシ</t>
    </rPh>
    <rPh sb="4" eb="6">
      <t>カイサイ</t>
    </rPh>
    <rPh sb="6" eb="8">
      <t>シュモク</t>
    </rPh>
    <rPh sb="11" eb="12">
      <t>ケン</t>
    </rPh>
    <rPh sb="12" eb="15">
      <t>ホジョキン</t>
    </rPh>
    <rPh sb="16" eb="18">
      <t>ハンガク</t>
    </rPh>
    <phoneticPr fontId="1"/>
  </si>
  <si>
    <r>
      <t>部長　　　</t>
    </r>
    <r>
      <rPr>
        <sz val="11"/>
        <color rgb="FFFF0000"/>
        <rFont val="ＭＳ Ｐゴシック"/>
        <family val="3"/>
        <charset val="128"/>
        <scheme val="minor"/>
      </rPr>
      <t>○　○　○　○</t>
    </r>
    <phoneticPr fontId="1"/>
  </si>
  <si>
    <t xml:space="preserve">  会長　　○　○　○　○　　様</t>
    <phoneticPr fontId="1"/>
  </si>
  <si>
    <t>県内役員（競技団体・救護員等）</t>
    <rPh sb="0" eb="2">
      <t>ケンナイ</t>
    </rPh>
    <rPh sb="2" eb="4">
      <t>ヤクイン</t>
    </rPh>
    <rPh sb="5" eb="9">
      <t>キョウギダンタイ</t>
    </rPh>
    <rPh sb="10" eb="12">
      <t>キュウゴ</t>
    </rPh>
    <rPh sb="12" eb="13">
      <t>イン</t>
    </rPh>
    <rPh sb="13" eb="14">
      <t>トウ</t>
    </rPh>
    <phoneticPr fontId="5"/>
  </si>
  <si>
    <t>　（　　公　印　省　略　　）</t>
    <rPh sb="4" eb="5">
      <t>コウ</t>
    </rPh>
    <rPh sb="6" eb="7">
      <t>イン</t>
    </rPh>
    <rPh sb="8" eb="9">
      <t>ショウ</t>
    </rPh>
    <rPh sb="10" eb="11">
      <t>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</si>
</sst>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6"/>
      <name val="ＭＳ Ｐ明朝"/>
      <family val="1"/>
      <charset val="128"/>
    </font>
    <font>
      <b/>
      <sz val="12"/>
      <name val="ＭＳ 明朝"/>
      <family val="1"/>
      <charset val="128"/>
    </font>
    <font>
      <sz val="10"/>
      <name val="ＭＳ 明朝"/>
      <family val="1"/>
      <charset val="128"/>
    </font>
    <font>
      <b/>
      <sz val="12"/>
      <color rgb="FFFF0000"/>
      <name val="ＭＳ 明朝"/>
      <family val="1"/>
      <charset val="128"/>
    </font>
    <font>
      <sz val="9"/>
      <color rgb="FFFF0000"/>
      <name val="ＭＳ 明朝"/>
      <family val="1"/>
      <charset val="128"/>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88">
    <xf numFmtId="0" fontId="0" fillId="0" borderId="0" xfId="0">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38" fontId="0" fillId="0" borderId="0" xfId="0" applyNumberFormat="1">
      <alignment vertical="center"/>
    </xf>
    <xf numFmtId="38" fontId="0" fillId="0" borderId="0" xfId="1" applyFont="1" applyAlignment="1">
      <alignment vertical="center"/>
    </xf>
    <xf numFmtId="0" fontId="0" fillId="0" borderId="0" xfId="0" applyAlignment="1">
      <alignment horizontal="distributed" vertical="center"/>
    </xf>
    <xf numFmtId="0" fontId="0" fillId="0" borderId="0" xfId="0" applyAlignment="1">
      <alignment horizontal="distributed" vertical="center" indent="1"/>
    </xf>
    <xf numFmtId="0" fontId="7" fillId="0" borderId="0" xfId="0" applyFont="1">
      <alignment vertical="center"/>
    </xf>
    <xf numFmtId="0" fontId="0" fillId="0" borderId="15" xfId="0" applyBorder="1" applyAlignment="1">
      <alignment horizontal="center" vertical="center"/>
    </xf>
    <xf numFmtId="176" fontId="0" fillId="0" borderId="0" xfId="1" applyNumberFormat="1" applyFont="1" applyBorder="1" applyAlignment="1">
      <alignment vertical="center"/>
    </xf>
    <xf numFmtId="176" fontId="0" fillId="0" borderId="0" xfId="0" applyNumberFormat="1">
      <alignment vertical="center"/>
    </xf>
    <xf numFmtId="6" fontId="0" fillId="0" borderId="0" xfId="2" applyFont="1" applyBorder="1" applyAlignment="1">
      <alignment vertical="center"/>
    </xf>
    <xf numFmtId="38" fontId="3" fillId="0" borderId="10" xfId="1" applyFont="1" applyBorder="1" applyAlignment="1">
      <alignment horizontal="right" vertical="center" indent="1"/>
    </xf>
    <xf numFmtId="38" fontId="4" fillId="0" borderId="6" xfId="1" applyFont="1" applyBorder="1" applyAlignment="1">
      <alignment horizontal="right" vertical="center" indent="1"/>
    </xf>
    <xf numFmtId="38" fontId="4" fillId="0" borderId="1" xfId="1" applyFont="1" applyBorder="1" applyAlignment="1">
      <alignment horizontal="right" vertical="center" indent="1"/>
    </xf>
    <xf numFmtId="38" fontId="4" fillId="0" borderId="15" xfId="1" applyFont="1" applyBorder="1" applyAlignment="1">
      <alignment horizontal="right" vertical="center" indent="1"/>
    </xf>
    <xf numFmtId="38" fontId="4" fillId="0" borderId="4" xfId="1" applyFont="1" applyBorder="1" applyAlignment="1">
      <alignment horizontal="right" vertical="center" indent="1"/>
    </xf>
    <xf numFmtId="0" fontId="3" fillId="0" borderId="11" xfId="0" applyFont="1" applyBorder="1">
      <alignment vertical="center"/>
    </xf>
    <xf numFmtId="38" fontId="9" fillId="0" borderId="0" xfId="1" applyFont="1" applyBorder="1" applyAlignment="1">
      <alignment vertical="center"/>
    </xf>
    <xf numFmtId="38" fontId="9" fillId="0" borderId="0" xfId="1" applyFont="1" applyBorder="1" applyAlignment="1">
      <alignment horizontal="center" vertical="center"/>
    </xf>
    <xf numFmtId="38" fontId="9" fillId="0" borderId="12" xfId="1" applyFont="1" applyBorder="1" applyAlignment="1">
      <alignment vertical="center"/>
    </xf>
    <xf numFmtId="0" fontId="3" fillId="0" borderId="9" xfId="0" applyFont="1" applyBorder="1">
      <alignment vertical="center"/>
    </xf>
    <xf numFmtId="38" fontId="9" fillId="0" borderId="14" xfId="1" applyFont="1" applyBorder="1" applyAlignment="1">
      <alignment vertical="center"/>
    </xf>
    <xf numFmtId="38" fontId="9" fillId="0" borderId="14" xfId="1" applyFont="1" applyBorder="1" applyAlignment="1">
      <alignment horizontal="center" vertical="center"/>
    </xf>
    <xf numFmtId="38" fontId="9" fillId="0" borderId="10" xfId="1" applyFont="1" applyBorder="1" applyAlignment="1">
      <alignment vertical="center"/>
    </xf>
    <xf numFmtId="38" fontId="3" fillId="0" borderId="0" xfId="1" applyFont="1" applyBorder="1" applyAlignment="1">
      <alignment horizontal="right" vertical="center" indent="1"/>
    </xf>
    <xf numFmtId="0" fontId="3" fillId="0" borderId="5" xfId="0" applyFont="1" applyBorder="1">
      <alignment vertical="center"/>
    </xf>
    <xf numFmtId="38" fontId="9" fillId="0" borderId="20" xfId="1" applyFont="1" applyBorder="1" applyAlignment="1">
      <alignment vertical="center"/>
    </xf>
    <xf numFmtId="38" fontId="9" fillId="0" borderId="20" xfId="1" applyFont="1" applyBorder="1" applyAlignment="1">
      <alignment horizontal="center" vertical="center"/>
    </xf>
    <xf numFmtId="38" fontId="9" fillId="0" borderId="6" xfId="1" applyFont="1" applyBorder="1" applyAlignment="1">
      <alignment vertical="center"/>
    </xf>
    <xf numFmtId="0" fontId="3" fillId="0" borderId="7" xfId="0" applyFont="1" applyBorder="1">
      <alignment vertical="center"/>
    </xf>
    <xf numFmtId="38" fontId="9" fillId="0" borderId="13" xfId="1" applyFont="1" applyBorder="1" applyAlignment="1">
      <alignment vertical="center"/>
    </xf>
    <xf numFmtId="38" fontId="9" fillId="0" borderId="13" xfId="1" applyFont="1" applyBorder="1" applyAlignment="1">
      <alignment horizontal="center" vertical="center"/>
    </xf>
    <xf numFmtId="38" fontId="9" fillId="0" borderId="13" xfId="1" applyFont="1" applyFill="1" applyBorder="1" applyAlignment="1">
      <alignment horizontal="center" vertical="center"/>
    </xf>
    <xf numFmtId="38" fontId="9" fillId="0" borderId="8" xfId="1" applyFont="1" applyFill="1" applyBorder="1" applyAlignment="1">
      <alignment vertical="center"/>
    </xf>
    <xf numFmtId="38" fontId="9" fillId="0" borderId="0" xfId="1" applyFont="1" applyFill="1" applyBorder="1" applyAlignment="1">
      <alignment horizontal="center" vertical="center"/>
    </xf>
    <xf numFmtId="38" fontId="9" fillId="0" borderId="12" xfId="1" applyFont="1" applyFill="1" applyBorder="1" applyAlignment="1">
      <alignment vertical="center"/>
    </xf>
    <xf numFmtId="38" fontId="3" fillId="0" borderId="11" xfId="1" applyFont="1" applyBorder="1" applyAlignment="1">
      <alignment vertical="center"/>
    </xf>
    <xf numFmtId="38" fontId="3" fillId="0" borderId="9" xfId="1" applyFont="1" applyBorder="1" applyAlignment="1">
      <alignment vertical="center"/>
    </xf>
    <xf numFmtId="38" fontId="9" fillId="0" borderId="14" xfId="1" applyFont="1" applyFill="1" applyBorder="1" applyAlignment="1">
      <alignment horizontal="center" vertical="center"/>
    </xf>
    <xf numFmtId="38" fontId="9" fillId="0" borderId="10" xfId="1" applyFont="1" applyFill="1" applyBorder="1" applyAlignment="1">
      <alignment vertical="center"/>
    </xf>
    <xf numFmtId="38" fontId="3" fillId="0" borderId="7" xfId="1" applyFont="1" applyBorder="1" applyAlignment="1">
      <alignment vertical="center"/>
    </xf>
    <xf numFmtId="38" fontId="9" fillId="0" borderId="13" xfId="1" applyFont="1" applyFill="1" applyBorder="1" applyAlignment="1">
      <alignment vertical="center"/>
    </xf>
    <xf numFmtId="38" fontId="9" fillId="0" borderId="8" xfId="1" applyFont="1" applyBorder="1" applyAlignment="1">
      <alignment vertical="center"/>
    </xf>
    <xf numFmtId="38" fontId="3" fillId="0" borderId="4" xfId="1" applyFont="1" applyBorder="1" applyAlignment="1">
      <alignment horizontal="right" vertical="center" indent="1"/>
    </xf>
    <xf numFmtId="38" fontId="9" fillId="0" borderId="14" xfId="1" applyFont="1" applyFill="1" applyBorder="1" applyAlignment="1">
      <alignment vertical="center"/>
    </xf>
    <xf numFmtId="38" fontId="3" fillId="0" borderId="15" xfId="1" applyFont="1" applyBorder="1" applyAlignment="1">
      <alignment horizontal="right" vertical="center" indent="1"/>
    </xf>
    <xf numFmtId="38" fontId="3" fillId="0" borderId="21" xfId="1" applyFont="1" applyBorder="1" applyAlignment="1">
      <alignment vertical="center"/>
    </xf>
    <xf numFmtId="38" fontId="9" fillId="0" borderId="22" xfId="1" applyFont="1" applyBorder="1" applyAlignment="1">
      <alignment vertical="center"/>
    </xf>
    <xf numFmtId="38" fontId="9" fillId="0" borderId="22" xfId="1" applyFont="1" applyBorder="1" applyAlignment="1">
      <alignment horizontal="center" vertical="center"/>
    </xf>
    <xf numFmtId="38" fontId="9" fillId="0" borderId="23" xfId="1" applyFont="1" applyBorder="1" applyAlignment="1">
      <alignment vertical="center"/>
    </xf>
    <xf numFmtId="0" fontId="0" fillId="0" borderId="1" xfId="0" applyBorder="1" applyAlignment="1">
      <alignment horizontal="distributed" vertical="center" indent="1"/>
    </xf>
    <xf numFmtId="0" fontId="0" fillId="0" borderId="15" xfId="0" applyBorder="1" applyAlignment="1">
      <alignment horizontal="distributed" vertical="center" indent="1"/>
    </xf>
    <xf numFmtId="0" fontId="0" fillId="0" borderId="4" xfId="0" applyBorder="1" applyAlignment="1">
      <alignment horizontal="distributed" vertical="center" indent="1"/>
    </xf>
    <xf numFmtId="0" fontId="0" fillId="0" borderId="3" xfId="0" applyBorder="1" applyAlignment="1">
      <alignment horizontal="distributed" vertical="center" indent="1"/>
    </xf>
    <xf numFmtId="0" fontId="10" fillId="0" borderId="0" xfId="0" applyFont="1">
      <alignment vertical="center"/>
    </xf>
    <xf numFmtId="0" fontId="0" fillId="0" borderId="1" xfId="0" applyBorder="1" applyAlignment="1">
      <alignment horizontal="distributed" vertical="center" indent="1"/>
    </xf>
    <xf numFmtId="0" fontId="4" fillId="0" borderId="1" xfId="0" applyFont="1" applyBorder="1" applyAlignment="1">
      <alignment horizontal="left" vertical="center"/>
    </xf>
    <xf numFmtId="0" fontId="10" fillId="0" borderId="1" xfId="0" applyFont="1" applyBorder="1" applyAlignment="1">
      <alignment horizontal="distributed" vertical="center" indent="1"/>
    </xf>
    <xf numFmtId="0" fontId="11" fillId="0" borderId="1" xfId="0" applyFont="1" applyBorder="1" applyAlignment="1">
      <alignment horizontal="distributed" vertical="center" indent="1"/>
    </xf>
    <xf numFmtId="0" fontId="3" fillId="0" borderId="1" xfId="0" applyFont="1" applyBorder="1" applyAlignment="1">
      <alignment horizontal="left" vertical="center" wrapText="1"/>
    </xf>
    <xf numFmtId="0" fontId="0" fillId="0" borderId="5" xfId="0" applyBorder="1" applyAlignment="1">
      <alignment horizontal="distributed" vertical="center" indent="1"/>
    </xf>
    <xf numFmtId="0" fontId="0" fillId="0" borderId="6" xfId="0" applyBorder="1" applyAlignment="1">
      <alignment horizontal="distributed" vertical="center" indent="1"/>
    </xf>
    <xf numFmtId="0" fontId="0" fillId="0" borderId="0" xfId="0" applyAlignment="1">
      <alignment horizontal="center" vertical="center"/>
    </xf>
    <xf numFmtId="0" fontId="0" fillId="0" borderId="2" xfId="0" applyBorder="1" applyAlignment="1">
      <alignment horizontal="distributed" vertical="center" indent="1"/>
    </xf>
    <xf numFmtId="0" fontId="0" fillId="0" borderId="4" xfId="0" applyBorder="1" applyAlignment="1">
      <alignment horizontal="distributed" vertical="center" indent="1"/>
    </xf>
    <xf numFmtId="38" fontId="3" fillId="0" borderId="2" xfId="1" applyFont="1" applyBorder="1" applyAlignment="1">
      <alignment horizontal="right" vertical="center" indent="1"/>
    </xf>
    <xf numFmtId="38" fontId="3" fillId="0" borderId="4" xfId="1" applyFont="1" applyBorder="1" applyAlignment="1">
      <alignment horizontal="right" vertical="center" indent="1"/>
    </xf>
    <xf numFmtId="0" fontId="0" fillId="0" borderId="3" xfId="0" applyBorder="1" applyAlignment="1">
      <alignment horizontal="distributed" vertical="center" indent="1"/>
    </xf>
    <xf numFmtId="38" fontId="3" fillId="0" borderId="3" xfId="1" applyFont="1" applyBorder="1" applyAlignment="1">
      <alignment horizontal="right" vertical="center" indent="1"/>
    </xf>
    <xf numFmtId="0" fontId="10" fillId="0" borderId="2" xfId="0" applyFont="1" applyBorder="1" applyAlignment="1">
      <alignment horizontal="distributed" vertical="center" wrapText="1" indent="1"/>
    </xf>
    <xf numFmtId="0" fontId="11" fillId="0" borderId="4" xfId="0" applyFont="1" applyBorder="1" applyAlignment="1">
      <alignment horizontal="distributed" vertical="center" indent="1"/>
    </xf>
    <xf numFmtId="0" fontId="4" fillId="0" borderId="15" xfId="0" applyFont="1" applyBorder="1" applyAlignment="1">
      <alignment horizontal="left" vertical="center"/>
    </xf>
    <xf numFmtId="38" fontId="4" fillId="0" borderId="4" xfId="1" applyFont="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38" fontId="3" fillId="0" borderId="19" xfId="1" applyFont="1" applyBorder="1" applyAlignment="1">
      <alignment horizontal="right" vertical="center" indent="1"/>
    </xf>
    <xf numFmtId="49" fontId="0" fillId="0" borderId="0" xfId="0" applyNumberFormat="1" applyAlignment="1">
      <alignment horizontal="center" vertical="center"/>
    </xf>
    <xf numFmtId="0" fontId="6" fillId="0" borderId="0" xfId="0" applyFont="1" applyAlignment="1">
      <alignment horizontal="center" vertical="center"/>
    </xf>
    <xf numFmtId="0" fontId="0" fillId="0" borderId="0" xfId="0" applyAlignment="1">
      <alignment horizontal="distributed" vertical="center"/>
    </xf>
    <xf numFmtId="0" fontId="3" fillId="0" borderId="14" xfId="0" applyFont="1" applyBorder="1" applyAlignment="1">
      <alignment horizontal="distributed" vertical="center" indent="1"/>
    </xf>
    <xf numFmtId="0" fontId="4" fillId="0" borderId="14" xfId="0" applyFont="1" applyBorder="1" applyAlignment="1">
      <alignment horizontal="distributed" vertical="center" indent="1"/>
    </xf>
    <xf numFmtId="0" fontId="0" fillId="0" borderId="19" xfId="0" applyBorder="1" applyAlignment="1">
      <alignment horizontal="distributed" vertical="center" indent="1"/>
    </xf>
    <xf numFmtId="0" fontId="3" fillId="0" borderId="4" xfId="0" applyFont="1" applyBorder="1" applyAlignment="1">
      <alignment horizontal="left" vertical="center"/>
    </xf>
    <xf numFmtId="0" fontId="0" fillId="0" borderId="0" xfId="0" applyAlignment="1">
      <alignment horizontal="left"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523875</xdr:colOff>
      <xdr:row>21</xdr:row>
      <xdr:rowOff>79376</xdr:rowOff>
    </xdr:from>
    <xdr:to>
      <xdr:col>10</xdr:col>
      <xdr:colOff>603250</xdr:colOff>
      <xdr:row>26</xdr:row>
      <xdr:rowOff>63502</xdr:rowOff>
    </xdr:to>
    <xdr:sp macro="" textlink="">
      <xdr:nvSpPr>
        <xdr:cNvPr id="2" name="吹き出し: 角を丸めた四角形 1">
          <a:extLst>
            <a:ext uri="{FF2B5EF4-FFF2-40B4-BE49-F238E27FC236}">
              <a16:creationId xmlns:a16="http://schemas.microsoft.com/office/drawing/2014/main" id="{C18F0536-6C55-4BD4-8413-91C3C5F3EF23}"/>
            </a:ext>
          </a:extLst>
        </xdr:cNvPr>
        <xdr:cNvSpPr/>
      </xdr:nvSpPr>
      <xdr:spPr>
        <a:xfrm>
          <a:off x="7032625" y="5175251"/>
          <a:ext cx="3087688" cy="2270126"/>
        </a:xfrm>
        <a:prstGeom prst="wedgeRoundRectCallout">
          <a:avLst>
            <a:gd name="adj1" fmla="val -64792"/>
            <a:gd name="adj2" fmla="val -47474"/>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en-US" altLang="ja-JP" sz="1100"/>
            <a:t>【</a:t>
          </a:r>
          <a:r>
            <a:rPr kumimoji="1" lang="ja-JP" altLang="en-US" sz="1100"/>
            <a:t>関東高体連</a:t>
          </a:r>
          <a:r>
            <a:rPr kumimoji="1" lang="en-US" altLang="ja-JP" sz="1100"/>
            <a:t>】</a:t>
          </a:r>
        </a:p>
        <a:p>
          <a:pPr algn="l"/>
          <a:r>
            <a:rPr kumimoji="1" lang="ja-JP" altLang="en-US" sz="1100"/>
            <a:t>「関東校学校体育大会開催基準要項」より</a:t>
          </a:r>
          <a:endParaRPr kumimoji="1" lang="en-US" altLang="ja-JP" sz="1100"/>
        </a:p>
        <a:p>
          <a:pPr algn="l"/>
          <a:endParaRPr kumimoji="1" lang="en-US" altLang="ja-JP" sz="1100"/>
        </a:p>
        <a:p>
          <a:pPr algn="l"/>
          <a:r>
            <a:rPr kumimoji="1" lang="ja-JP" altLang="en-US" sz="1100"/>
            <a:t>申込締切日は原則として</a:t>
          </a:r>
          <a:r>
            <a:rPr kumimoji="1" lang="en-US" altLang="ja-JP" sz="1100"/>
            <a:t>6</a:t>
          </a:r>
          <a:r>
            <a:rPr kumimoji="1" lang="ja-JP" altLang="en-US" sz="1100"/>
            <a:t>月第</a:t>
          </a:r>
          <a:r>
            <a:rPr kumimoji="1" lang="en-US" altLang="ja-JP" sz="1100"/>
            <a:t>1</a:t>
          </a:r>
          <a:r>
            <a:rPr kumimoji="1" lang="ja-JP" altLang="en-US" sz="1100"/>
            <a:t>週開催日の</a:t>
          </a:r>
          <a:r>
            <a:rPr kumimoji="1" lang="en-US" altLang="ja-JP" sz="1100"/>
            <a:t>15</a:t>
          </a:r>
          <a:r>
            <a:rPr kumimoji="1" lang="ja-JP" altLang="en-US" sz="1100"/>
            <a:t>日前以降とする。</a:t>
          </a:r>
          <a:endParaRPr kumimoji="1" lang="en-US" altLang="ja-JP" sz="1100"/>
        </a:p>
        <a:p>
          <a:pPr algn="l"/>
          <a:r>
            <a:rPr kumimoji="1" lang="ja-JP" altLang="en-US" sz="1100"/>
            <a:t>但し、</a:t>
          </a:r>
          <a:r>
            <a:rPr kumimoji="1" lang="en-US" altLang="ja-JP" sz="1100"/>
            <a:t>6</a:t>
          </a:r>
          <a:r>
            <a:rPr kumimoji="1" lang="ja-JP" altLang="en-US" sz="1100"/>
            <a:t>月以外に開催する種目については、原則として</a:t>
          </a:r>
          <a:r>
            <a:rPr kumimoji="1" lang="en-US" altLang="ja-JP" sz="1100"/>
            <a:t>15</a:t>
          </a:r>
          <a:r>
            <a:rPr kumimoji="1" lang="ja-JP" altLang="en-US" sz="1100"/>
            <a:t>日前とする。</a:t>
          </a:r>
          <a:endParaRPr kumimoji="1" lang="en-US" altLang="ja-JP" sz="1100"/>
        </a:p>
        <a:p>
          <a:pPr algn="l"/>
          <a:endParaRPr kumimoji="1" lang="en-US" altLang="ja-JP" sz="1100"/>
        </a:p>
        <a:p>
          <a:pPr algn="l"/>
          <a:r>
            <a:rPr kumimoji="1" lang="ja-JP" altLang="en-US" sz="1100"/>
            <a:t>従って、ほとんどが</a:t>
          </a:r>
          <a:r>
            <a:rPr kumimoji="1" lang="en-US" altLang="ja-JP" sz="1100"/>
            <a:t>5</a:t>
          </a:r>
          <a:r>
            <a:rPr kumimoji="1" lang="ja-JP" altLang="en-US" sz="1100"/>
            <a:t>月第</a:t>
          </a:r>
          <a:r>
            <a:rPr kumimoji="1" lang="en-US" altLang="ja-JP" sz="1100"/>
            <a:t>3</a:t>
          </a:r>
          <a:r>
            <a:rPr kumimoji="1" lang="ja-JP" altLang="en-US" sz="1100"/>
            <a:t>金曜日となる！</a:t>
          </a:r>
          <a:endParaRPr kumimoji="1" lang="en-US" altLang="ja-JP" sz="1100"/>
        </a:p>
        <a:p>
          <a:pPr algn="l"/>
          <a:r>
            <a:rPr kumimoji="1" lang="ja-JP" altLang="en-US" sz="1100"/>
            <a:t>（第</a:t>
          </a:r>
          <a:r>
            <a:rPr kumimoji="1" lang="en-US" altLang="ja-JP" sz="1100"/>
            <a:t>5</a:t>
          </a:r>
          <a:r>
            <a:rPr kumimoji="1" lang="ja-JP" altLang="en-US" sz="1100"/>
            <a:t>金曜がある年は第</a:t>
          </a:r>
          <a:r>
            <a:rPr kumimoji="1" lang="en-US" altLang="ja-JP" sz="1100"/>
            <a:t>4</a:t>
          </a:r>
          <a:r>
            <a:rPr kumimoji="1" lang="ja-JP" altLang="en-US" sz="1100"/>
            <a:t>金曜日となる）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1E42B-890A-46C3-8A73-277A7FE7BFA7}">
  <dimension ref="A1:F31"/>
  <sheetViews>
    <sheetView tabSelected="1" view="pageBreakPreview" zoomScaleNormal="100" zoomScaleSheetLayoutView="100" workbookViewId="0">
      <selection activeCell="D6" sqref="D6"/>
    </sheetView>
  </sheetViews>
  <sheetFormatPr defaultRowHeight="13.5" x14ac:dyDescent="0.15"/>
  <cols>
    <col min="1" max="2" width="10.25" customWidth="1"/>
    <col min="3" max="6" width="16.25" customWidth="1"/>
    <col min="7" max="7" width="12.625" customWidth="1"/>
  </cols>
  <sheetData>
    <row r="1" spans="1:6" ht="18.75" customHeight="1" x14ac:dyDescent="0.15">
      <c r="F1" s="4" t="s">
        <v>0</v>
      </c>
    </row>
    <row r="2" spans="1:6" ht="18.75" customHeight="1" x14ac:dyDescent="0.15">
      <c r="A2" s="1" t="s">
        <v>1</v>
      </c>
    </row>
    <row r="3" spans="1:6" ht="18.75" customHeight="1" x14ac:dyDescent="0.15">
      <c r="A3" s="2" t="s">
        <v>2</v>
      </c>
      <c r="E3" s="65" t="s">
        <v>13</v>
      </c>
      <c r="F3" s="65"/>
    </row>
    <row r="4" spans="1:6" ht="18.75" customHeight="1" x14ac:dyDescent="0.15">
      <c r="A4" s="3" t="s">
        <v>4</v>
      </c>
    </row>
    <row r="5" spans="1:6" ht="18.75" customHeight="1" x14ac:dyDescent="0.15"/>
    <row r="6" spans="1:6" ht="18.75" customHeight="1" x14ac:dyDescent="0.15">
      <c r="A6" t="s">
        <v>5</v>
      </c>
    </row>
    <row r="7" spans="1:6" ht="18.75" customHeight="1" x14ac:dyDescent="0.15">
      <c r="A7" t="s">
        <v>106</v>
      </c>
    </row>
    <row r="8" spans="1:6" ht="18.75" customHeight="1" x14ac:dyDescent="0.15"/>
    <row r="9" spans="1:6" ht="18.75" customHeight="1" x14ac:dyDescent="0.15">
      <c r="A9" t="s">
        <v>6</v>
      </c>
      <c r="E9" t="s">
        <v>7</v>
      </c>
    </row>
    <row r="10" spans="1:6" ht="18.75" customHeight="1" x14ac:dyDescent="0.15">
      <c r="A10" t="s">
        <v>8</v>
      </c>
      <c r="E10" t="s">
        <v>14</v>
      </c>
    </row>
    <row r="11" spans="1:6" ht="18.75" customHeight="1" x14ac:dyDescent="0.15">
      <c r="A11" t="s">
        <v>9</v>
      </c>
      <c r="E11" t="s">
        <v>105</v>
      </c>
    </row>
    <row r="12" spans="1:6" ht="18.75" customHeight="1" x14ac:dyDescent="0.15">
      <c r="E12" s="87" t="s">
        <v>108</v>
      </c>
      <c r="F12" s="87"/>
    </row>
    <row r="13" spans="1:6" ht="18.75" customHeight="1" x14ac:dyDescent="0.15"/>
    <row r="14" spans="1:6" ht="18.75" customHeight="1" x14ac:dyDescent="0.15">
      <c r="A14" s="65" t="s">
        <v>12</v>
      </c>
      <c r="B14" s="65"/>
      <c r="C14" s="65"/>
      <c r="D14" s="65"/>
      <c r="E14" s="65"/>
      <c r="F14" s="65"/>
    </row>
    <row r="15" spans="1:6" ht="18.75" customHeight="1" x14ac:dyDescent="0.15">
      <c r="A15" t="s">
        <v>3</v>
      </c>
    </row>
    <row r="16" spans="1:6" ht="18.75" customHeight="1" x14ac:dyDescent="0.15">
      <c r="A16" s="65" t="s">
        <v>26</v>
      </c>
      <c r="B16" s="65"/>
      <c r="C16" s="65"/>
      <c r="D16" s="65"/>
      <c r="E16" s="65"/>
      <c r="F16" s="65"/>
    </row>
    <row r="17" spans="1:6" ht="11.25" customHeight="1" x14ac:dyDescent="0.15"/>
    <row r="18" spans="1:6" ht="18.75" customHeight="1" x14ac:dyDescent="0.15">
      <c r="A18" s="65" t="s">
        <v>10</v>
      </c>
      <c r="B18" s="65"/>
      <c r="C18" s="65"/>
      <c r="D18" s="65"/>
      <c r="E18" s="65"/>
      <c r="F18" s="65"/>
    </row>
    <row r="19" spans="1:6" ht="11.25" customHeight="1" x14ac:dyDescent="0.15"/>
    <row r="20" spans="1:6" ht="45" customHeight="1" x14ac:dyDescent="0.15">
      <c r="A20" s="58" t="s">
        <v>79</v>
      </c>
      <c r="B20" s="58"/>
      <c r="C20" s="62" t="s">
        <v>20</v>
      </c>
      <c r="D20" s="59"/>
      <c r="E20" s="59"/>
      <c r="F20" s="59"/>
    </row>
    <row r="21" spans="1:6" ht="33.75" customHeight="1" x14ac:dyDescent="0.15">
      <c r="A21" s="58" t="s">
        <v>80</v>
      </c>
      <c r="B21" s="58"/>
      <c r="C21" s="59" t="s">
        <v>23</v>
      </c>
      <c r="D21" s="59"/>
      <c r="E21" s="59"/>
      <c r="F21" s="59"/>
    </row>
    <row r="22" spans="1:6" ht="33.75" customHeight="1" x14ac:dyDescent="0.15">
      <c r="A22" s="58" t="s">
        <v>81</v>
      </c>
      <c r="B22" s="58"/>
      <c r="C22" s="59" t="s">
        <v>24</v>
      </c>
      <c r="D22" s="59"/>
      <c r="E22" s="59"/>
      <c r="F22" s="59"/>
    </row>
    <row r="23" spans="1:6" ht="33.75" customHeight="1" x14ac:dyDescent="0.15">
      <c r="A23" s="58" t="s">
        <v>82</v>
      </c>
      <c r="B23" s="58"/>
      <c r="C23" s="62" t="s">
        <v>15</v>
      </c>
      <c r="D23" s="59"/>
      <c r="E23" s="59"/>
      <c r="F23" s="59"/>
    </row>
    <row r="24" spans="1:6" ht="33.75" customHeight="1" x14ac:dyDescent="0.15">
      <c r="A24" s="58" t="s">
        <v>83</v>
      </c>
      <c r="B24" s="58"/>
      <c r="C24" s="59" t="s">
        <v>16</v>
      </c>
      <c r="D24" s="59"/>
      <c r="E24" s="59"/>
      <c r="F24" s="59"/>
    </row>
    <row r="25" spans="1:6" ht="45" customHeight="1" x14ac:dyDescent="0.15">
      <c r="A25" s="63" t="s">
        <v>11</v>
      </c>
      <c r="B25" s="64"/>
      <c r="C25" s="62" t="s">
        <v>25</v>
      </c>
      <c r="D25" s="59"/>
      <c r="E25" s="59"/>
      <c r="F25" s="59"/>
    </row>
    <row r="26" spans="1:6" ht="33.75" customHeight="1" x14ac:dyDescent="0.15">
      <c r="A26" s="63" t="s">
        <v>84</v>
      </c>
      <c r="B26" s="64"/>
      <c r="C26" s="59" t="s">
        <v>16</v>
      </c>
      <c r="D26" s="59"/>
      <c r="E26" s="59"/>
      <c r="F26" s="59"/>
    </row>
    <row r="27" spans="1:6" ht="33.75" customHeight="1" x14ac:dyDescent="0.15">
      <c r="A27" s="58" t="s">
        <v>85</v>
      </c>
      <c r="B27" s="58"/>
      <c r="C27" s="59" t="s">
        <v>21</v>
      </c>
      <c r="D27" s="59"/>
      <c r="E27" s="59"/>
      <c r="F27" s="59"/>
    </row>
    <row r="28" spans="1:6" ht="58.5" customHeight="1" x14ac:dyDescent="0.15">
      <c r="A28" s="58" t="s">
        <v>86</v>
      </c>
      <c r="B28" s="58"/>
      <c r="C28" s="62" t="s">
        <v>17</v>
      </c>
      <c r="D28" s="59"/>
      <c r="E28" s="59"/>
      <c r="F28" s="59"/>
    </row>
    <row r="29" spans="1:6" ht="33.75" customHeight="1" x14ac:dyDescent="0.15">
      <c r="A29" s="58" t="s">
        <v>87</v>
      </c>
      <c r="B29" s="58"/>
      <c r="C29" s="59" t="s">
        <v>22</v>
      </c>
      <c r="D29" s="59"/>
      <c r="E29" s="59"/>
      <c r="F29" s="59"/>
    </row>
    <row r="30" spans="1:6" ht="33.75" customHeight="1" x14ac:dyDescent="0.15">
      <c r="A30" s="58" t="s">
        <v>88</v>
      </c>
      <c r="B30" s="58"/>
      <c r="C30" s="59" t="s">
        <v>18</v>
      </c>
      <c r="D30" s="59"/>
      <c r="E30" s="59"/>
      <c r="F30" s="59"/>
    </row>
    <row r="31" spans="1:6" ht="33.75" customHeight="1" x14ac:dyDescent="0.15">
      <c r="A31" s="60" t="s">
        <v>89</v>
      </c>
      <c r="B31" s="61"/>
      <c r="C31" s="59" t="s">
        <v>19</v>
      </c>
      <c r="D31" s="59"/>
      <c r="E31" s="59"/>
      <c r="F31" s="59"/>
    </row>
  </sheetData>
  <mergeCells count="29">
    <mergeCell ref="E3:F3"/>
    <mergeCell ref="A14:F14"/>
    <mergeCell ref="A16:F16"/>
    <mergeCell ref="A18:F18"/>
    <mergeCell ref="A20:B20"/>
    <mergeCell ref="C20:F20"/>
    <mergeCell ref="E12:F12"/>
    <mergeCell ref="A21:B21"/>
    <mergeCell ref="C21:F21"/>
    <mergeCell ref="A22:B22"/>
    <mergeCell ref="C22:F22"/>
    <mergeCell ref="A23:B23"/>
    <mergeCell ref="C23:F23"/>
    <mergeCell ref="A24:B24"/>
    <mergeCell ref="C24:F24"/>
    <mergeCell ref="A25:B25"/>
    <mergeCell ref="C25:F25"/>
    <mergeCell ref="A26:B26"/>
    <mergeCell ref="C26:F26"/>
    <mergeCell ref="A30:B30"/>
    <mergeCell ref="C30:F30"/>
    <mergeCell ref="A31:B31"/>
    <mergeCell ref="C31:F31"/>
    <mergeCell ref="A27:B27"/>
    <mergeCell ref="C27:F27"/>
    <mergeCell ref="A28:B28"/>
    <mergeCell ref="C28:F28"/>
    <mergeCell ref="A29:B29"/>
    <mergeCell ref="C29:F29"/>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28AF3-CB71-4E62-9820-F34BC04D71DD}">
  <sheetPr>
    <pageSetUpPr fitToPage="1"/>
  </sheetPr>
  <dimension ref="A1:O50"/>
  <sheetViews>
    <sheetView view="pageBreakPreview" zoomScale="120" zoomScaleNormal="100" zoomScaleSheetLayoutView="120" workbookViewId="0">
      <selection activeCell="G46" sqref="G46"/>
    </sheetView>
  </sheetViews>
  <sheetFormatPr defaultRowHeight="13.5" x14ac:dyDescent="0.15"/>
  <cols>
    <col min="1" max="1" width="15.125" bestFit="1" customWidth="1"/>
    <col min="2" max="2" width="13" customWidth="1"/>
    <col min="3" max="3" width="23.5" customWidth="1"/>
    <col min="4" max="4" width="3" bestFit="1" customWidth="1"/>
    <col min="5" max="5" width="6" style="6" bestFit="1" customWidth="1"/>
    <col min="6" max="6" width="4.5" style="4" bestFit="1" customWidth="1"/>
    <col min="7" max="7" width="5.25" bestFit="1" customWidth="1"/>
    <col min="8" max="8" width="6" style="4" bestFit="1" customWidth="1"/>
    <col min="9" max="9" width="2.25" bestFit="1" customWidth="1"/>
    <col min="10" max="10" width="4.5" bestFit="1" customWidth="1"/>
    <col min="11" max="11" width="8.25" style="6" bestFit="1" customWidth="1"/>
    <col min="12" max="12" width="3.75" customWidth="1"/>
    <col min="15" max="15" width="12.75" bestFit="1" customWidth="1"/>
    <col min="257" max="258" width="12.5" customWidth="1"/>
    <col min="259" max="259" width="24.875" customWidth="1"/>
    <col min="260" max="260" width="3" bestFit="1" customWidth="1"/>
    <col min="261" max="261" width="6" bestFit="1" customWidth="1"/>
    <col min="262" max="262" width="4.5" bestFit="1" customWidth="1"/>
    <col min="263" max="263" width="5.25" bestFit="1" customWidth="1"/>
    <col min="264" max="264" width="6" bestFit="1" customWidth="1"/>
    <col min="265" max="265" width="2.25" bestFit="1" customWidth="1"/>
    <col min="266" max="266" width="4.5" bestFit="1" customWidth="1"/>
    <col min="267" max="267" width="8.25" bestFit="1" customWidth="1"/>
    <col min="268" max="268" width="3.75" customWidth="1"/>
    <col min="271" max="271" width="12.75" bestFit="1" customWidth="1"/>
    <col min="513" max="514" width="12.5" customWidth="1"/>
    <col min="515" max="515" width="24.875" customWidth="1"/>
    <col min="516" max="516" width="3" bestFit="1" customWidth="1"/>
    <col min="517" max="517" width="6" bestFit="1" customWidth="1"/>
    <col min="518" max="518" width="4.5" bestFit="1" customWidth="1"/>
    <col min="519" max="519" width="5.25" bestFit="1" customWidth="1"/>
    <col min="520" max="520" width="6" bestFit="1" customWidth="1"/>
    <col min="521" max="521" width="2.25" bestFit="1" customWidth="1"/>
    <col min="522" max="522" width="4.5" bestFit="1" customWidth="1"/>
    <col min="523" max="523" width="8.25" bestFit="1" customWidth="1"/>
    <col min="524" max="524" width="3.75" customWidth="1"/>
    <col min="527" max="527" width="12.75" bestFit="1" customWidth="1"/>
    <col min="769" max="770" width="12.5" customWidth="1"/>
    <col min="771" max="771" width="24.875" customWidth="1"/>
    <col min="772" max="772" width="3" bestFit="1" customWidth="1"/>
    <col min="773" max="773" width="6" bestFit="1" customWidth="1"/>
    <col min="774" max="774" width="4.5" bestFit="1" customWidth="1"/>
    <col min="775" max="775" width="5.25" bestFit="1" customWidth="1"/>
    <col min="776" max="776" width="6" bestFit="1" customWidth="1"/>
    <col min="777" max="777" width="2.25" bestFit="1" customWidth="1"/>
    <col min="778" max="778" width="4.5" bestFit="1" customWidth="1"/>
    <col min="779" max="779" width="8.25" bestFit="1" customWidth="1"/>
    <col min="780" max="780" width="3.75" customWidth="1"/>
    <col min="783" max="783" width="12.75" bestFit="1" customWidth="1"/>
    <col min="1025" max="1026" width="12.5" customWidth="1"/>
    <col min="1027" max="1027" width="24.875" customWidth="1"/>
    <col min="1028" max="1028" width="3" bestFit="1" customWidth="1"/>
    <col min="1029" max="1029" width="6" bestFit="1" customWidth="1"/>
    <col min="1030" max="1030" width="4.5" bestFit="1" customWidth="1"/>
    <col min="1031" max="1031" width="5.25" bestFit="1" customWidth="1"/>
    <col min="1032" max="1032" width="6" bestFit="1" customWidth="1"/>
    <col min="1033" max="1033" width="2.25" bestFit="1" customWidth="1"/>
    <col min="1034" max="1034" width="4.5" bestFit="1" customWidth="1"/>
    <col min="1035" max="1035" width="8.25" bestFit="1" customWidth="1"/>
    <col min="1036" max="1036" width="3.75" customWidth="1"/>
    <col min="1039" max="1039" width="12.75" bestFit="1" customWidth="1"/>
    <col min="1281" max="1282" width="12.5" customWidth="1"/>
    <col min="1283" max="1283" width="24.875" customWidth="1"/>
    <col min="1284" max="1284" width="3" bestFit="1" customWidth="1"/>
    <col min="1285" max="1285" width="6" bestFit="1" customWidth="1"/>
    <col min="1286" max="1286" width="4.5" bestFit="1" customWidth="1"/>
    <col min="1287" max="1287" width="5.25" bestFit="1" customWidth="1"/>
    <col min="1288" max="1288" width="6" bestFit="1" customWidth="1"/>
    <col min="1289" max="1289" width="2.25" bestFit="1" customWidth="1"/>
    <col min="1290" max="1290" width="4.5" bestFit="1" customWidth="1"/>
    <col min="1291" max="1291" width="8.25" bestFit="1" customWidth="1"/>
    <col min="1292" max="1292" width="3.75" customWidth="1"/>
    <col min="1295" max="1295" width="12.75" bestFit="1" customWidth="1"/>
    <col min="1537" max="1538" width="12.5" customWidth="1"/>
    <col min="1539" max="1539" width="24.875" customWidth="1"/>
    <col min="1540" max="1540" width="3" bestFit="1" customWidth="1"/>
    <col min="1541" max="1541" width="6" bestFit="1" customWidth="1"/>
    <col min="1542" max="1542" width="4.5" bestFit="1" customWidth="1"/>
    <col min="1543" max="1543" width="5.25" bestFit="1" customWidth="1"/>
    <col min="1544" max="1544" width="6" bestFit="1" customWidth="1"/>
    <col min="1545" max="1545" width="2.25" bestFit="1" customWidth="1"/>
    <col min="1546" max="1546" width="4.5" bestFit="1" customWidth="1"/>
    <col min="1547" max="1547" width="8.25" bestFit="1" customWidth="1"/>
    <col min="1548" max="1548" width="3.75" customWidth="1"/>
    <col min="1551" max="1551" width="12.75" bestFit="1" customWidth="1"/>
    <col min="1793" max="1794" width="12.5" customWidth="1"/>
    <col min="1795" max="1795" width="24.875" customWidth="1"/>
    <col min="1796" max="1796" width="3" bestFit="1" customWidth="1"/>
    <col min="1797" max="1797" width="6" bestFit="1" customWidth="1"/>
    <col min="1798" max="1798" width="4.5" bestFit="1" customWidth="1"/>
    <col min="1799" max="1799" width="5.25" bestFit="1" customWidth="1"/>
    <col min="1800" max="1800" width="6" bestFit="1" customWidth="1"/>
    <col min="1801" max="1801" width="2.25" bestFit="1" customWidth="1"/>
    <col min="1802" max="1802" width="4.5" bestFit="1" customWidth="1"/>
    <col min="1803" max="1803" width="8.25" bestFit="1" customWidth="1"/>
    <col min="1804" max="1804" width="3.75" customWidth="1"/>
    <col min="1807" max="1807" width="12.75" bestFit="1" customWidth="1"/>
    <col min="2049" max="2050" width="12.5" customWidth="1"/>
    <col min="2051" max="2051" width="24.875" customWidth="1"/>
    <col min="2052" max="2052" width="3" bestFit="1" customWidth="1"/>
    <col min="2053" max="2053" width="6" bestFit="1" customWidth="1"/>
    <col min="2054" max="2054" width="4.5" bestFit="1" customWidth="1"/>
    <col min="2055" max="2055" width="5.25" bestFit="1" customWidth="1"/>
    <col min="2056" max="2056" width="6" bestFit="1" customWidth="1"/>
    <col min="2057" max="2057" width="2.25" bestFit="1" customWidth="1"/>
    <col min="2058" max="2058" width="4.5" bestFit="1" customWidth="1"/>
    <col min="2059" max="2059" width="8.25" bestFit="1" customWidth="1"/>
    <col min="2060" max="2060" width="3.75" customWidth="1"/>
    <col min="2063" max="2063" width="12.75" bestFit="1" customWidth="1"/>
    <col min="2305" max="2306" width="12.5" customWidth="1"/>
    <col min="2307" max="2307" width="24.875" customWidth="1"/>
    <col min="2308" max="2308" width="3" bestFit="1" customWidth="1"/>
    <col min="2309" max="2309" width="6" bestFit="1" customWidth="1"/>
    <col min="2310" max="2310" width="4.5" bestFit="1" customWidth="1"/>
    <col min="2311" max="2311" width="5.25" bestFit="1" customWidth="1"/>
    <col min="2312" max="2312" width="6" bestFit="1" customWidth="1"/>
    <col min="2313" max="2313" width="2.25" bestFit="1" customWidth="1"/>
    <col min="2314" max="2314" width="4.5" bestFit="1" customWidth="1"/>
    <col min="2315" max="2315" width="8.25" bestFit="1" customWidth="1"/>
    <col min="2316" max="2316" width="3.75" customWidth="1"/>
    <col min="2319" max="2319" width="12.75" bestFit="1" customWidth="1"/>
    <col min="2561" max="2562" width="12.5" customWidth="1"/>
    <col min="2563" max="2563" width="24.875" customWidth="1"/>
    <col min="2564" max="2564" width="3" bestFit="1" customWidth="1"/>
    <col min="2565" max="2565" width="6" bestFit="1" customWidth="1"/>
    <col min="2566" max="2566" width="4.5" bestFit="1" customWidth="1"/>
    <col min="2567" max="2567" width="5.25" bestFit="1" customWidth="1"/>
    <col min="2568" max="2568" width="6" bestFit="1" customWidth="1"/>
    <col min="2569" max="2569" width="2.25" bestFit="1" customWidth="1"/>
    <col min="2570" max="2570" width="4.5" bestFit="1" customWidth="1"/>
    <col min="2571" max="2571" width="8.25" bestFit="1" customWidth="1"/>
    <col min="2572" max="2572" width="3.75" customWidth="1"/>
    <col min="2575" max="2575" width="12.75" bestFit="1" customWidth="1"/>
    <col min="2817" max="2818" width="12.5" customWidth="1"/>
    <col min="2819" max="2819" width="24.875" customWidth="1"/>
    <col min="2820" max="2820" width="3" bestFit="1" customWidth="1"/>
    <col min="2821" max="2821" width="6" bestFit="1" customWidth="1"/>
    <col min="2822" max="2822" width="4.5" bestFit="1" customWidth="1"/>
    <col min="2823" max="2823" width="5.25" bestFit="1" customWidth="1"/>
    <col min="2824" max="2824" width="6" bestFit="1" customWidth="1"/>
    <col min="2825" max="2825" width="2.25" bestFit="1" customWidth="1"/>
    <col min="2826" max="2826" width="4.5" bestFit="1" customWidth="1"/>
    <col min="2827" max="2827" width="8.25" bestFit="1" customWidth="1"/>
    <col min="2828" max="2828" width="3.75" customWidth="1"/>
    <col min="2831" max="2831" width="12.75" bestFit="1" customWidth="1"/>
    <col min="3073" max="3074" width="12.5" customWidth="1"/>
    <col min="3075" max="3075" width="24.875" customWidth="1"/>
    <col min="3076" max="3076" width="3" bestFit="1" customWidth="1"/>
    <col min="3077" max="3077" width="6" bestFit="1" customWidth="1"/>
    <col min="3078" max="3078" width="4.5" bestFit="1" customWidth="1"/>
    <col min="3079" max="3079" width="5.25" bestFit="1" customWidth="1"/>
    <col min="3080" max="3080" width="6" bestFit="1" customWidth="1"/>
    <col min="3081" max="3081" width="2.25" bestFit="1" customWidth="1"/>
    <col min="3082" max="3082" width="4.5" bestFit="1" customWidth="1"/>
    <col min="3083" max="3083" width="8.25" bestFit="1" customWidth="1"/>
    <col min="3084" max="3084" width="3.75" customWidth="1"/>
    <col min="3087" max="3087" width="12.75" bestFit="1" customWidth="1"/>
    <col min="3329" max="3330" width="12.5" customWidth="1"/>
    <col min="3331" max="3331" width="24.875" customWidth="1"/>
    <col min="3332" max="3332" width="3" bestFit="1" customWidth="1"/>
    <col min="3333" max="3333" width="6" bestFit="1" customWidth="1"/>
    <col min="3334" max="3334" width="4.5" bestFit="1" customWidth="1"/>
    <col min="3335" max="3335" width="5.25" bestFit="1" customWidth="1"/>
    <col min="3336" max="3336" width="6" bestFit="1" customWidth="1"/>
    <col min="3337" max="3337" width="2.25" bestFit="1" customWidth="1"/>
    <col min="3338" max="3338" width="4.5" bestFit="1" customWidth="1"/>
    <col min="3339" max="3339" width="8.25" bestFit="1" customWidth="1"/>
    <col min="3340" max="3340" width="3.75" customWidth="1"/>
    <col min="3343" max="3343" width="12.75" bestFit="1" customWidth="1"/>
    <col min="3585" max="3586" width="12.5" customWidth="1"/>
    <col min="3587" max="3587" width="24.875" customWidth="1"/>
    <col min="3588" max="3588" width="3" bestFit="1" customWidth="1"/>
    <col min="3589" max="3589" width="6" bestFit="1" customWidth="1"/>
    <col min="3590" max="3590" width="4.5" bestFit="1" customWidth="1"/>
    <col min="3591" max="3591" width="5.25" bestFit="1" customWidth="1"/>
    <col min="3592" max="3592" width="6" bestFit="1" customWidth="1"/>
    <col min="3593" max="3593" width="2.25" bestFit="1" customWidth="1"/>
    <col min="3594" max="3594" width="4.5" bestFit="1" customWidth="1"/>
    <col min="3595" max="3595" width="8.25" bestFit="1" customWidth="1"/>
    <col min="3596" max="3596" width="3.75" customWidth="1"/>
    <col min="3599" max="3599" width="12.75" bestFit="1" customWidth="1"/>
    <col min="3841" max="3842" width="12.5" customWidth="1"/>
    <col min="3843" max="3843" width="24.875" customWidth="1"/>
    <col min="3844" max="3844" width="3" bestFit="1" customWidth="1"/>
    <col min="3845" max="3845" width="6" bestFit="1" customWidth="1"/>
    <col min="3846" max="3846" width="4.5" bestFit="1" customWidth="1"/>
    <col min="3847" max="3847" width="5.25" bestFit="1" customWidth="1"/>
    <col min="3848" max="3848" width="6" bestFit="1" customWidth="1"/>
    <col min="3849" max="3849" width="2.25" bestFit="1" customWidth="1"/>
    <col min="3850" max="3850" width="4.5" bestFit="1" customWidth="1"/>
    <col min="3851" max="3851" width="8.25" bestFit="1" customWidth="1"/>
    <col min="3852" max="3852" width="3.75" customWidth="1"/>
    <col min="3855" max="3855" width="12.75" bestFit="1" customWidth="1"/>
    <col min="4097" max="4098" width="12.5" customWidth="1"/>
    <col min="4099" max="4099" width="24.875" customWidth="1"/>
    <col min="4100" max="4100" width="3" bestFit="1" customWidth="1"/>
    <col min="4101" max="4101" width="6" bestFit="1" customWidth="1"/>
    <col min="4102" max="4102" width="4.5" bestFit="1" customWidth="1"/>
    <col min="4103" max="4103" width="5.25" bestFit="1" customWidth="1"/>
    <col min="4104" max="4104" width="6" bestFit="1" customWidth="1"/>
    <col min="4105" max="4105" width="2.25" bestFit="1" customWidth="1"/>
    <col min="4106" max="4106" width="4.5" bestFit="1" customWidth="1"/>
    <col min="4107" max="4107" width="8.25" bestFit="1" customWidth="1"/>
    <col min="4108" max="4108" width="3.75" customWidth="1"/>
    <col min="4111" max="4111" width="12.75" bestFit="1" customWidth="1"/>
    <col min="4353" max="4354" width="12.5" customWidth="1"/>
    <col min="4355" max="4355" width="24.875" customWidth="1"/>
    <col min="4356" max="4356" width="3" bestFit="1" customWidth="1"/>
    <col min="4357" max="4357" width="6" bestFit="1" customWidth="1"/>
    <col min="4358" max="4358" width="4.5" bestFit="1" customWidth="1"/>
    <col min="4359" max="4359" width="5.25" bestFit="1" customWidth="1"/>
    <col min="4360" max="4360" width="6" bestFit="1" customWidth="1"/>
    <col min="4361" max="4361" width="2.25" bestFit="1" customWidth="1"/>
    <col min="4362" max="4362" width="4.5" bestFit="1" customWidth="1"/>
    <col min="4363" max="4363" width="8.25" bestFit="1" customWidth="1"/>
    <col min="4364" max="4364" width="3.75" customWidth="1"/>
    <col min="4367" max="4367" width="12.75" bestFit="1" customWidth="1"/>
    <col min="4609" max="4610" width="12.5" customWidth="1"/>
    <col min="4611" max="4611" width="24.875" customWidth="1"/>
    <col min="4612" max="4612" width="3" bestFit="1" customWidth="1"/>
    <col min="4613" max="4613" width="6" bestFit="1" customWidth="1"/>
    <col min="4614" max="4614" width="4.5" bestFit="1" customWidth="1"/>
    <col min="4615" max="4615" width="5.25" bestFit="1" customWidth="1"/>
    <col min="4616" max="4616" width="6" bestFit="1" customWidth="1"/>
    <col min="4617" max="4617" width="2.25" bestFit="1" customWidth="1"/>
    <col min="4618" max="4618" width="4.5" bestFit="1" customWidth="1"/>
    <col min="4619" max="4619" width="8.25" bestFit="1" customWidth="1"/>
    <col min="4620" max="4620" width="3.75" customWidth="1"/>
    <col min="4623" max="4623" width="12.75" bestFit="1" customWidth="1"/>
    <col min="4865" max="4866" width="12.5" customWidth="1"/>
    <col min="4867" max="4867" width="24.875" customWidth="1"/>
    <col min="4868" max="4868" width="3" bestFit="1" customWidth="1"/>
    <col min="4869" max="4869" width="6" bestFit="1" customWidth="1"/>
    <col min="4870" max="4870" width="4.5" bestFit="1" customWidth="1"/>
    <col min="4871" max="4871" width="5.25" bestFit="1" customWidth="1"/>
    <col min="4872" max="4872" width="6" bestFit="1" customWidth="1"/>
    <col min="4873" max="4873" width="2.25" bestFit="1" customWidth="1"/>
    <col min="4874" max="4874" width="4.5" bestFit="1" customWidth="1"/>
    <col min="4875" max="4875" width="8.25" bestFit="1" customWidth="1"/>
    <col min="4876" max="4876" width="3.75" customWidth="1"/>
    <col min="4879" max="4879" width="12.75" bestFit="1" customWidth="1"/>
    <col min="5121" max="5122" width="12.5" customWidth="1"/>
    <col min="5123" max="5123" width="24.875" customWidth="1"/>
    <col min="5124" max="5124" width="3" bestFit="1" customWidth="1"/>
    <col min="5125" max="5125" width="6" bestFit="1" customWidth="1"/>
    <col min="5126" max="5126" width="4.5" bestFit="1" customWidth="1"/>
    <col min="5127" max="5127" width="5.25" bestFit="1" customWidth="1"/>
    <col min="5128" max="5128" width="6" bestFit="1" customWidth="1"/>
    <col min="5129" max="5129" width="2.25" bestFit="1" customWidth="1"/>
    <col min="5130" max="5130" width="4.5" bestFit="1" customWidth="1"/>
    <col min="5131" max="5131" width="8.25" bestFit="1" customWidth="1"/>
    <col min="5132" max="5132" width="3.75" customWidth="1"/>
    <col min="5135" max="5135" width="12.75" bestFit="1" customWidth="1"/>
    <col min="5377" max="5378" width="12.5" customWidth="1"/>
    <col min="5379" max="5379" width="24.875" customWidth="1"/>
    <col min="5380" max="5380" width="3" bestFit="1" customWidth="1"/>
    <col min="5381" max="5381" width="6" bestFit="1" customWidth="1"/>
    <col min="5382" max="5382" width="4.5" bestFit="1" customWidth="1"/>
    <col min="5383" max="5383" width="5.25" bestFit="1" customWidth="1"/>
    <col min="5384" max="5384" width="6" bestFit="1" customWidth="1"/>
    <col min="5385" max="5385" width="2.25" bestFit="1" customWidth="1"/>
    <col min="5386" max="5386" width="4.5" bestFit="1" customWidth="1"/>
    <col min="5387" max="5387" width="8.25" bestFit="1" customWidth="1"/>
    <col min="5388" max="5388" width="3.75" customWidth="1"/>
    <col min="5391" max="5391" width="12.75" bestFit="1" customWidth="1"/>
    <col min="5633" max="5634" width="12.5" customWidth="1"/>
    <col min="5635" max="5635" width="24.875" customWidth="1"/>
    <col min="5636" max="5636" width="3" bestFit="1" customWidth="1"/>
    <col min="5637" max="5637" width="6" bestFit="1" customWidth="1"/>
    <col min="5638" max="5638" width="4.5" bestFit="1" customWidth="1"/>
    <col min="5639" max="5639" width="5.25" bestFit="1" customWidth="1"/>
    <col min="5640" max="5640" width="6" bestFit="1" customWidth="1"/>
    <col min="5641" max="5641" width="2.25" bestFit="1" customWidth="1"/>
    <col min="5642" max="5642" width="4.5" bestFit="1" customWidth="1"/>
    <col min="5643" max="5643" width="8.25" bestFit="1" customWidth="1"/>
    <col min="5644" max="5644" width="3.75" customWidth="1"/>
    <col min="5647" max="5647" width="12.75" bestFit="1" customWidth="1"/>
    <col min="5889" max="5890" width="12.5" customWidth="1"/>
    <col min="5891" max="5891" width="24.875" customWidth="1"/>
    <col min="5892" max="5892" width="3" bestFit="1" customWidth="1"/>
    <col min="5893" max="5893" width="6" bestFit="1" customWidth="1"/>
    <col min="5894" max="5894" width="4.5" bestFit="1" customWidth="1"/>
    <col min="5895" max="5895" width="5.25" bestFit="1" customWidth="1"/>
    <col min="5896" max="5896" width="6" bestFit="1" customWidth="1"/>
    <col min="5897" max="5897" width="2.25" bestFit="1" customWidth="1"/>
    <col min="5898" max="5898" width="4.5" bestFit="1" customWidth="1"/>
    <col min="5899" max="5899" width="8.25" bestFit="1" customWidth="1"/>
    <col min="5900" max="5900" width="3.75" customWidth="1"/>
    <col min="5903" max="5903" width="12.75" bestFit="1" customWidth="1"/>
    <col min="6145" max="6146" width="12.5" customWidth="1"/>
    <col min="6147" max="6147" width="24.875" customWidth="1"/>
    <col min="6148" max="6148" width="3" bestFit="1" customWidth="1"/>
    <col min="6149" max="6149" width="6" bestFit="1" customWidth="1"/>
    <col min="6150" max="6150" width="4.5" bestFit="1" customWidth="1"/>
    <col min="6151" max="6151" width="5.25" bestFit="1" customWidth="1"/>
    <col min="6152" max="6152" width="6" bestFit="1" customWidth="1"/>
    <col min="6153" max="6153" width="2.25" bestFit="1" customWidth="1"/>
    <col min="6154" max="6154" width="4.5" bestFit="1" customWidth="1"/>
    <col min="6155" max="6155" width="8.25" bestFit="1" customWidth="1"/>
    <col min="6156" max="6156" width="3.75" customWidth="1"/>
    <col min="6159" max="6159" width="12.75" bestFit="1" customWidth="1"/>
    <col min="6401" max="6402" width="12.5" customWidth="1"/>
    <col min="6403" max="6403" width="24.875" customWidth="1"/>
    <col min="6404" max="6404" width="3" bestFit="1" customWidth="1"/>
    <col min="6405" max="6405" width="6" bestFit="1" customWidth="1"/>
    <col min="6406" max="6406" width="4.5" bestFit="1" customWidth="1"/>
    <col min="6407" max="6407" width="5.25" bestFit="1" customWidth="1"/>
    <col min="6408" max="6408" width="6" bestFit="1" customWidth="1"/>
    <col min="6409" max="6409" width="2.25" bestFit="1" customWidth="1"/>
    <col min="6410" max="6410" width="4.5" bestFit="1" customWidth="1"/>
    <col min="6411" max="6411" width="8.25" bestFit="1" customWidth="1"/>
    <col min="6412" max="6412" width="3.75" customWidth="1"/>
    <col min="6415" max="6415" width="12.75" bestFit="1" customWidth="1"/>
    <col min="6657" max="6658" width="12.5" customWidth="1"/>
    <col min="6659" max="6659" width="24.875" customWidth="1"/>
    <col min="6660" max="6660" width="3" bestFit="1" customWidth="1"/>
    <col min="6661" max="6661" width="6" bestFit="1" customWidth="1"/>
    <col min="6662" max="6662" width="4.5" bestFit="1" customWidth="1"/>
    <col min="6663" max="6663" width="5.25" bestFit="1" customWidth="1"/>
    <col min="6664" max="6664" width="6" bestFit="1" customWidth="1"/>
    <col min="6665" max="6665" width="2.25" bestFit="1" customWidth="1"/>
    <col min="6666" max="6666" width="4.5" bestFit="1" customWidth="1"/>
    <col min="6667" max="6667" width="8.25" bestFit="1" customWidth="1"/>
    <col min="6668" max="6668" width="3.75" customWidth="1"/>
    <col min="6671" max="6671" width="12.75" bestFit="1" customWidth="1"/>
    <col min="6913" max="6914" width="12.5" customWidth="1"/>
    <col min="6915" max="6915" width="24.875" customWidth="1"/>
    <col min="6916" max="6916" width="3" bestFit="1" customWidth="1"/>
    <col min="6917" max="6917" width="6" bestFit="1" customWidth="1"/>
    <col min="6918" max="6918" width="4.5" bestFit="1" customWidth="1"/>
    <col min="6919" max="6919" width="5.25" bestFit="1" customWidth="1"/>
    <col min="6920" max="6920" width="6" bestFit="1" customWidth="1"/>
    <col min="6921" max="6921" width="2.25" bestFit="1" customWidth="1"/>
    <col min="6922" max="6922" width="4.5" bestFit="1" customWidth="1"/>
    <col min="6923" max="6923" width="8.25" bestFit="1" customWidth="1"/>
    <col min="6924" max="6924" width="3.75" customWidth="1"/>
    <col min="6927" max="6927" width="12.75" bestFit="1" customWidth="1"/>
    <col min="7169" max="7170" width="12.5" customWidth="1"/>
    <col min="7171" max="7171" width="24.875" customWidth="1"/>
    <col min="7172" max="7172" width="3" bestFit="1" customWidth="1"/>
    <col min="7173" max="7173" width="6" bestFit="1" customWidth="1"/>
    <col min="7174" max="7174" width="4.5" bestFit="1" customWidth="1"/>
    <col min="7175" max="7175" width="5.25" bestFit="1" customWidth="1"/>
    <col min="7176" max="7176" width="6" bestFit="1" customWidth="1"/>
    <col min="7177" max="7177" width="2.25" bestFit="1" customWidth="1"/>
    <col min="7178" max="7178" width="4.5" bestFit="1" customWidth="1"/>
    <col min="7179" max="7179" width="8.25" bestFit="1" customWidth="1"/>
    <col min="7180" max="7180" width="3.75" customWidth="1"/>
    <col min="7183" max="7183" width="12.75" bestFit="1" customWidth="1"/>
    <col min="7425" max="7426" width="12.5" customWidth="1"/>
    <col min="7427" max="7427" width="24.875" customWidth="1"/>
    <col min="7428" max="7428" width="3" bestFit="1" customWidth="1"/>
    <col min="7429" max="7429" width="6" bestFit="1" customWidth="1"/>
    <col min="7430" max="7430" width="4.5" bestFit="1" customWidth="1"/>
    <col min="7431" max="7431" width="5.25" bestFit="1" customWidth="1"/>
    <col min="7432" max="7432" width="6" bestFit="1" customWidth="1"/>
    <col min="7433" max="7433" width="2.25" bestFit="1" customWidth="1"/>
    <col min="7434" max="7434" width="4.5" bestFit="1" customWidth="1"/>
    <col min="7435" max="7435" width="8.25" bestFit="1" customWidth="1"/>
    <col min="7436" max="7436" width="3.75" customWidth="1"/>
    <col min="7439" max="7439" width="12.75" bestFit="1" customWidth="1"/>
    <col min="7681" max="7682" width="12.5" customWidth="1"/>
    <col min="7683" max="7683" width="24.875" customWidth="1"/>
    <col min="7684" max="7684" width="3" bestFit="1" customWidth="1"/>
    <col min="7685" max="7685" width="6" bestFit="1" customWidth="1"/>
    <col min="7686" max="7686" width="4.5" bestFit="1" customWidth="1"/>
    <col min="7687" max="7687" width="5.25" bestFit="1" customWidth="1"/>
    <col min="7688" max="7688" width="6" bestFit="1" customWidth="1"/>
    <col min="7689" max="7689" width="2.25" bestFit="1" customWidth="1"/>
    <col min="7690" max="7690" width="4.5" bestFit="1" customWidth="1"/>
    <col min="7691" max="7691" width="8.25" bestFit="1" customWidth="1"/>
    <col min="7692" max="7692" width="3.75" customWidth="1"/>
    <col min="7695" max="7695" width="12.75" bestFit="1" customWidth="1"/>
    <col min="7937" max="7938" width="12.5" customWidth="1"/>
    <col min="7939" max="7939" width="24.875" customWidth="1"/>
    <col min="7940" max="7940" width="3" bestFit="1" customWidth="1"/>
    <col min="7941" max="7941" width="6" bestFit="1" customWidth="1"/>
    <col min="7942" max="7942" width="4.5" bestFit="1" customWidth="1"/>
    <col min="7943" max="7943" width="5.25" bestFit="1" customWidth="1"/>
    <col min="7944" max="7944" width="6" bestFit="1" customWidth="1"/>
    <col min="7945" max="7945" width="2.25" bestFit="1" customWidth="1"/>
    <col min="7946" max="7946" width="4.5" bestFit="1" customWidth="1"/>
    <col min="7947" max="7947" width="8.25" bestFit="1" customWidth="1"/>
    <col min="7948" max="7948" width="3.75" customWidth="1"/>
    <col min="7951" max="7951" width="12.75" bestFit="1" customWidth="1"/>
    <col min="8193" max="8194" width="12.5" customWidth="1"/>
    <col min="8195" max="8195" width="24.875" customWidth="1"/>
    <col min="8196" max="8196" width="3" bestFit="1" customWidth="1"/>
    <col min="8197" max="8197" width="6" bestFit="1" customWidth="1"/>
    <col min="8198" max="8198" width="4.5" bestFit="1" customWidth="1"/>
    <col min="8199" max="8199" width="5.25" bestFit="1" customWidth="1"/>
    <col min="8200" max="8200" width="6" bestFit="1" customWidth="1"/>
    <col min="8201" max="8201" width="2.25" bestFit="1" customWidth="1"/>
    <col min="8202" max="8202" width="4.5" bestFit="1" customWidth="1"/>
    <col min="8203" max="8203" width="8.25" bestFit="1" customWidth="1"/>
    <col min="8204" max="8204" width="3.75" customWidth="1"/>
    <col min="8207" max="8207" width="12.75" bestFit="1" customWidth="1"/>
    <col min="8449" max="8450" width="12.5" customWidth="1"/>
    <col min="8451" max="8451" width="24.875" customWidth="1"/>
    <col min="8452" max="8452" width="3" bestFit="1" customWidth="1"/>
    <col min="8453" max="8453" width="6" bestFit="1" customWidth="1"/>
    <col min="8454" max="8454" width="4.5" bestFit="1" customWidth="1"/>
    <col min="8455" max="8455" width="5.25" bestFit="1" customWidth="1"/>
    <col min="8456" max="8456" width="6" bestFit="1" customWidth="1"/>
    <col min="8457" max="8457" width="2.25" bestFit="1" customWidth="1"/>
    <col min="8458" max="8458" width="4.5" bestFit="1" customWidth="1"/>
    <col min="8459" max="8459" width="8.25" bestFit="1" customWidth="1"/>
    <col min="8460" max="8460" width="3.75" customWidth="1"/>
    <col min="8463" max="8463" width="12.75" bestFit="1" customWidth="1"/>
    <col min="8705" max="8706" width="12.5" customWidth="1"/>
    <col min="8707" max="8707" width="24.875" customWidth="1"/>
    <col min="8708" max="8708" width="3" bestFit="1" customWidth="1"/>
    <col min="8709" max="8709" width="6" bestFit="1" customWidth="1"/>
    <col min="8710" max="8710" width="4.5" bestFit="1" customWidth="1"/>
    <col min="8711" max="8711" width="5.25" bestFit="1" customWidth="1"/>
    <col min="8712" max="8712" width="6" bestFit="1" customWidth="1"/>
    <col min="8713" max="8713" width="2.25" bestFit="1" customWidth="1"/>
    <col min="8714" max="8714" width="4.5" bestFit="1" customWidth="1"/>
    <col min="8715" max="8715" width="8.25" bestFit="1" customWidth="1"/>
    <col min="8716" max="8716" width="3.75" customWidth="1"/>
    <col min="8719" max="8719" width="12.75" bestFit="1" customWidth="1"/>
    <col min="8961" max="8962" width="12.5" customWidth="1"/>
    <col min="8963" max="8963" width="24.875" customWidth="1"/>
    <col min="8964" max="8964" width="3" bestFit="1" customWidth="1"/>
    <col min="8965" max="8965" width="6" bestFit="1" customWidth="1"/>
    <col min="8966" max="8966" width="4.5" bestFit="1" customWidth="1"/>
    <col min="8967" max="8967" width="5.25" bestFit="1" customWidth="1"/>
    <col min="8968" max="8968" width="6" bestFit="1" customWidth="1"/>
    <col min="8969" max="8969" width="2.25" bestFit="1" customWidth="1"/>
    <col min="8970" max="8970" width="4.5" bestFit="1" customWidth="1"/>
    <col min="8971" max="8971" width="8.25" bestFit="1" customWidth="1"/>
    <col min="8972" max="8972" width="3.75" customWidth="1"/>
    <col min="8975" max="8975" width="12.75" bestFit="1" customWidth="1"/>
    <col min="9217" max="9218" width="12.5" customWidth="1"/>
    <col min="9219" max="9219" width="24.875" customWidth="1"/>
    <col min="9220" max="9220" width="3" bestFit="1" customWidth="1"/>
    <col min="9221" max="9221" width="6" bestFit="1" customWidth="1"/>
    <col min="9222" max="9222" width="4.5" bestFit="1" customWidth="1"/>
    <col min="9223" max="9223" width="5.25" bestFit="1" customWidth="1"/>
    <col min="9224" max="9224" width="6" bestFit="1" customWidth="1"/>
    <col min="9225" max="9225" width="2.25" bestFit="1" customWidth="1"/>
    <col min="9226" max="9226" width="4.5" bestFit="1" customWidth="1"/>
    <col min="9227" max="9227" width="8.25" bestFit="1" customWidth="1"/>
    <col min="9228" max="9228" width="3.75" customWidth="1"/>
    <col min="9231" max="9231" width="12.75" bestFit="1" customWidth="1"/>
    <col min="9473" max="9474" width="12.5" customWidth="1"/>
    <col min="9475" max="9475" width="24.875" customWidth="1"/>
    <col min="9476" max="9476" width="3" bestFit="1" customWidth="1"/>
    <col min="9477" max="9477" width="6" bestFit="1" customWidth="1"/>
    <col min="9478" max="9478" width="4.5" bestFit="1" customWidth="1"/>
    <col min="9479" max="9479" width="5.25" bestFit="1" customWidth="1"/>
    <col min="9480" max="9480" width="6" bestFit="1" customWidth="1"/>
    <col min="9481" max="9481" width="2.25" bestFit="1" customWidth="1"/>
    <col min="9482" max="9482" width="4.5" bestFit="1" customWidth="1"/>
    <col min="9483" max="9483" width="8.25" bestFit="1" customWidth="1"/>
    <col min="9484" max="9484" width="3.75" customWidth="1"/>
    <col min="9487" max="9487" width="12.75" bestFit="1" customWidth="1"/>
    <col min="9729" max="9730" width="12.5" customWidth="1"/>
    <col min="9731" max="9731" width="24.875" customWidth="1"/>
    <col min="9732" max="9732" width="3" bestFit="1" customWidth="1"/>
    <col min="9733" max="9733" width="6" bestFit="1" customWidth="1"/>
    <col min="9734" max="9734" width="4.5" bestFit="1" customWidth="1"/>
    <col min="9735" max="9735" width="5.25" bestFit="1" customWidth="1"/>
    <col min="9736" max="9736" width="6" bestFit="1" customWidth="1"/>
    <col min="9737" max="9737" width="2.25" bestFit="1" customWidth="1"/>
    <col min="9738" max="9738" width="4.5" bestFit="1" customWidth="1"/>
    <col min="9739" max="9739" width="8.25" bestFit="1" customWidth="1"/>
    <col min="9740" max="9740" width="3.75" customWidth="1"/>
    <col min="9743" max="9743" width="12.75" bestFit="1" customWidth="1"/>
    <col min="9985" max="9986" width="12.5" customWidth="1"/>
    <col min="9987" max="9987" width="24.875" customWidth="1"/>
    <col min="9988" max="9988" width="3" bestFit="1" customWidth="1"/>
    <col min="9989" max="9989" width="6" bestFit="1" customWidth="1"/>
    <col min="9990" max="9990" width="4.5" bestFit="1" customWidth="1"/>
    <col min="9991" max="9991" width="5.25" bestFit="1" customWidth="1"/>
    <col min="9992" max="9992" width="6" bestFit="1" customWidth="1"/>
    <col min="9993" max="9993" width="2.25" bestFit="1" customWidth="1"/>
    <col min="9994" max="9994" width="4.5" bestFit="1" customWidth="1"/>
    <col min="9995" max="9995" width="8.25" bestFit="1" customWidth="1"/>
    <col min="9996" max="9996" width="3.75" customWidth="1"/>
    <col min="9999" max="9999" width="12.75" bestFit="1" customWidth="1"/>
    <col min="10241" max="10242" width="12.5" customWidth="1"/>
    <col min="10243" max="10243" width="24.875" customWidth="1"/>
    <col min="10244" max="10244" width="3" bestFit="1" customWidth="1"/>
    <col min="10245" max="10245" width="6" bestFit="1" customWidth="1"/>
    <col min="10246" max="10246" width="4.5" bestFit="1" customWidth="1"/>
    <col min="10247" max="10247" width="5.25" bestFit="1" customWidth="1"/>
    <col min="10248" max="10248" width="6" bestFit="1" customWidth="1"/>
    <col min="10249" max="10249" width="2.25" bestFit="1" customWidth="1"/>
    <col min="10250" max="10250" width="4.5" bestFit="1" customWidth="1"/>
    <col min="10251" max="10251" width="8.25" bestFit="1" customWidth="1"/>
    <col min="10252" max="10252" width="3.75" customWidth="1"/>
    <col min="10255" max="10255" width="12.75" bestFit="1" customWidth="1"/>
    <col min="10497" max="10498" width="12.5" customWidth="1"/>
    <col min="10499" max="10499" width="24.875" customWidth="1"/>
    <col min="10500" max="10500" width="3" bestFit="1" customWidth="1"/>
    <col min="10501" max="10501" width="6" bestFit="1" customWidth="1"/>
    <col min="10502" max="10502" width="4.5" bestFit="1" customWidth="1"/>
    <col min="10503" max="10503" width="5.25" bestFit="1" customWidth="1"/>
    <col min="10504" max="10504" width="6" bestFit="1" customWidth="1"/>
    <col min="10505" max="10505" width="2.25" bestFit="1" customWidth="1"/>
    <col min="10506" max="10506" width="4.5" bestFit="1" customWidth="1"/>
    <col min="10507" max="10507" width="8.25" bestFit="1" customWidth="1"/>
    <col min="10508" max="10508" width="3.75" customWidth="1"/>
    <col min="10511" max="10511" width="12.75" bestFit="1" customWidth="1"/>
    <col min="10753" max="10754" width="12.5" customWidth="1"/>
    <col min="10755" max="10755" width="24.875" customWidth="1"/>
    <col min="10756" max="10756" width="3" bestFit="1" customWidth="1"/>
    <col min="10757" max="10757" width="6" bestFit="1" customWidth="1"/>
    <col min="10758" max="10758" width="4.5" bestFit="1" customWidth="1"/>
    <col min="10759" max="10759" width="5.25" bestFit="1" customWidth="1"/>
    <col min="10760" max="10760" width="6" bestFit="1" customWidth="1"/>
    <col min="10761" max="10761" width="2.25" bestFit="1" customWidth="1"/>
    <col min="10762" max="10762" width="4.5" bestFit="1" customWidth="1"/>
    <col min="10763" max="10763" width="8.25" bestFit="1" customWidth="1"/>
    <col min="10764" max="10764" width="3.75" customWidth="1"/>
    <col min="10767" max="10767" width="12.75" bestFit="1" customWidth="1"/>
    <col min="11009" max="11010" width="12.5" customWidth="1"/>
    <col min="11011" max="11011" width="24.875" customWidth="1"/>
    <col min="11012" max="11012" width="3" bestFit="1" customWidth="1"/>
    <col min="11013" max="11013" width="6" bestFit="1" customWidth="1"/>
    <col min="11014" max="11014" width="4.5" bestFit="1" customWidth="1"/>
    <col min="11015" max="11015" width="5.25" bestFit="1" customWidth="1"/>
    <col min="11016" max="11016" width="6" bestFit="1" customWidth="1"/>
    <col min="11017" max="11017" width="2.25" bestFit="1" customWidth="1"/>
    <col min="11018" max="11018" width="4.5" bestFit="1" customWidth="1"/>
    <col min="11019" max="11019" width="8.25" bestFit="1" customWidth="1"/>
    <col min="11020" max="11020" width="3.75" customWidth="1"/>
    <col min="11023" max="11023" width="12.75" bestFit="1" customWidth="1"/>
    <col min="11265" max="11266" width="12.5" customWidth="1"/>
    <col min="11267" max="11267" width="24.875" customWidth="1"/>
    <col min="11268" max="11268" width="3" bestFit="1" customWidth="1"/>
    <col min="11269" max="11269" width="6" bestFit="1" customWidth="1"/>
    <col min="11270" max="11270" width="4.5" bestFit="1" customWidth="1"/>
    <col min="11271" max="11271" width="5.25" bestFit="1" customWidth="1"/>
    <col min="11272" max="11272" width="6" bestFit="1" customWidth="1"/>
    <col min="11273" max="11273" width="2.25" bestFit="1" customWidth="1"/>
    <col min="11274" max="11274" width="4.5" bestFit="1" customWidth="1"/>
    <col min="11275" max="11275" width="8.25" bestFit="1" customWidth="1"/>
    <col min="11276" max="11276" width="3.75" customWidth="1"/>
    <col min="11279" max="11279" width="12.75" bestFit="1" customWidth="1"/>
    <col min="11521" max="11522" width="12.5" customWidth="1"/>
    <col min="11523" max="11523" width="24.875" customWidth="1"/>
    <col min="11524" max="11524" width="3" bestFit="1" customWidth="1"/>
    <col min="11525" max="11525" width="6" bestFit="1" customWidth="1"/>
    <col min="11526" max="11526" width="4.5" bestFit="1" customWidth="1"/>
    <col min="11527" max="11527" width="5.25" bestFit="1" customWidth="1"/>
    <col min="11528" max="11528" width="6" bestFit="1" customWidth="1"/>
    <col min="11529" max="11529" width="2.25" bestFit="1" customWidth="1"/>
    <col min="11530" max="11530" width="4.5" bestFit="1" customWidth="1"/>
    <col min="11531" max="11531" width="8.25" bestFit="1" customWidth="1"/>
    <col min="11532" max="11532" width="3.75" customWidth="1"/>
    <col min="11535" max="11535" width="12.75" bestFit="1" customWidth="1"/>
    <col min="11777" max="11778" width="12.5" customWidth="1"/>
    <col min="11779" max="11779" width="24.875" customWidth="1"/>
    <col min="11780" max="11780" width="3" bestFit="1" customWidth="1"/>
    <col min="11781" max="11781" width="6" bestFit="1" customWidth="1"/>
    <col min="11782" max="11782" width="4.5" bestFit="1" customWidth="1"/>
    <col min="11783" max="11783" width="5.25" bestFit="1" customWidth="1"/>
    <col min="11784" max="11784" width="6" bestFit="1" customWidth="1"/>
    <col min="11785" max="11785" width="2.25" bestFit="1" customWidth="1"/>
    <col min="11786" max="11786" width="4.5" bestFit="1" customWidth="1"/>
    <col min="11787" max="11787" width="8.25" bestFit="1" customWidth="1"/>
    <col min="11788" max="11788" width="3.75" customWidth="1"/>
    <col min="11791" max="11791" width="12.75" bestFit="1" customWidth="1"/>
    <col min="12033" max="12034" width="12.5" customWidth="1"/>
    <col min="12035" max="12035" width="24.875" customWidth="1"/>
    <col min="12036" max="12036" width="3" bestFit="1" customWidth="1"/>
    <col min="12037" max="12037" width="6" bestFit="1" customWidth="1"/>
    <col min="12038" max="12038" width="4.5" bestFit="1" customWidth="1"/>
    <col min="12039" max="12039" width="5.25" bestFit="1" customWidth="1"/>
    <col min="12040" max="12040" width="6" bestFit="1" customWidth="1"/>
    <col min="12041" max="12041" width="2.25" bestFit="1" customWidth="1"/>
    <col min="12042" max="12042" width="4.5" bestFit="1" customWidth="1"/>
    <col min="12043" max="12043" width="8.25" bestFit="1" customWidth="1"/>
    <col min="12044" max="12044" width="3.75" customWidth="1"/>
    <col min="12047" max="12047" width="12.75" bestFit="1" customWidth="1"/>
    <col min="12289" max="12290" width="12.5" customWidth="1"/>
    <col min="12291" max="12291" width="24.875" customWidth="1"/>
    <col min="12292" max="12292" width="3" bestFit="1" customWidth="1"/>
    <col min="12293" max="12293" width="6" bestFit="1" customWidth="1"/>
    <col min="12294" max="12294" width="4.5" bestFit="1" customWidth="1"/>
    <col min="12295" max="12295" width="5.25" bestFit="1" customWidth="1"/>
    <col min="12296" max="12296" width="6" bestFit="1" customWidth="1"/>
    <col min="12297" max="12297" width="2.25" bestFit="1" customWidth="1"/>
    <col min="12298" max="12298" width="4.5" bestFit="1" customWidth="1"/>
    <col min="12299" max="12299" width="8.25" bestFit="1" customWidth="1"/>
    <col min="12300" max="12300" width="3.75" customWidth="1"/>
    <col min="12303" max="12303" width="12.75" bestFit="1" customWidth="1"/>
    <col min="12545" max="12546" width="12.5" customWidth="1"/>
    <col min="12547" max="12547" width="24.875" customWidth="1"/>
    <col min="12548" max="12548" width="3" bestFit="1" customWidth="1"/>
    <col min="12549" max="12549" width="6" bestFit="1" customWidth="1"/>
    <col min="12550" max="12550" width="4.5" bestFit="1" customWidth="1"/>
    <col min="12551" max="12551" width="5.25" bestFit="1" customWidth="1"/>
    <col min="12552" max="12552" width="6" bestFit="1" customWidth="1"/>
    <col min="12553" max="12553" width="2.25" bestFit="1" customWidth="1"/>
    <col min="12554" max="12554" width="4.5" bestFit="1" customWidth="1"/>
    <col min="12555" max="12555" width="8.25" bestFit="1" customWidth="1"/>
    <col min="12556" max="12556" width="3.75" customWidth="1"/>
    <col min="12559" max="12559" width="12.75" bestFit="1" customWidth="1"/>
    <col min="12801" max="12802" width="12.5" customWidth="1"/>
    <col min="12803" max="12803" width="24.875" customWidth="1"/>
    <col min="12804" max="12804" width="3" bestFit="1" customWidth="1"/>
    <col min="12805" max="12805" width="6" bestFit="1" customWidth="1"/>
    <col min="12806" max="12806" width="4.5" bestFit="1" customWidth="1"/>
    <col min="12807" max="12807" width="5.25" bestFit="1" customWidth="1"/>
    <col min="12808" max="12808" width="6" bestFit="1" customWidth="1"/>
    <col min="12809" max="12809" width="2.25" bestFit="1" customWidth="1"/>
    <col min="12810" max="12810" width="4.5" bestFit="1" customWidth="1"/>
    <col min="12811" max="12811" width="8.25" bestFit="1" customWidth="1"/>
    <col min="12812" max="12812" width="3.75" customWidth="1"/>
    <col min="12815" max="12815" width="12.75" bestFit="1" customWidth="1"/>
    <col min="13057" max="13058" width="12.5" customWidth="1"/>
    <col min="13059" max="13059" width="24.875" customWidth="1"/>
    <col min="13060" max="13060" width="3" bestFit="1" customWidth="1"/>
    <col min="13061" max="13061" width="6" bestFit="1" customWidth="1"/>
    <col min="13062" max="13062" width="4.5" bestFit="1" customWidth="1"/>
    <col min="13063" max="13063" width="5.25" bestFit="1" customWidth="1"/>
    <col min="13064" max="13064" width="6" bestFit="1" customWidth="1"/>
    <col min="13065" max="13065" width="2.25" bestFit="1" customWidth="1"/>
    <col min="13066" max="13066" width="4.5" bestFit="1" customWidth="1"/>
    <col min="13067" max="13067" width="8.25" bestFit="1" customWidth="1"/>
    <col min="13068" max="13068" width="3.75" customWidth="1"/>
    <col min="13071" max="13071" width="12.75" bestFit="1" customWidth="1"/>
    <col min="13313" max="13314" width="12.5" customWidth="1"/>
    <col min="13315" max="13315" width="24.875" customWidth="1"/>
    <col min="13316" max="13316" width="3" bestFit="1" customWidth="1"/>
    <col min="13317" max="13317" width="6" bestFit="1" customWidth="1"/>
    <col min="13318" max="13318" width="4.5" bestFit="1" customWidth="1"/>
    <col min="13319" max="13319" width="5.25" bestFit="1" customWidth="1"/>
    <col min="13320" max="13320" width="6" bestFit="1" customWidth="1"/>
    <col min="13321" max="13321" width="2.25" bestFit="1" customWidth="1"/>
    <col min="13322" max="13322" width="4.5" bestFit="1" customWidth="1"/>
    <col min="13323" max="13323" width="8.25" bestFit="1" customWidth="1"/>
    <col min="13324" max="13324" width="3.75" customWidth="1"/>
    <col min="13327" max="13327" width="12.75" bestFit="1" customWidth="1"/>
    <col min="13569" max="13570" width="12.5" customWidth="1"/>
    <col min="13571" max="13571" width="24.875" customWidth="1"/>
    <col min="13572" max="13572" width="3" bestFit="1" customWidth="1"/>
    <col min="13573" max="13573" width="6" bestFit="1" customWidth="1"/>
    <col min="13574" max="13574" width="4.5" bestFit="1" customWidth="1"/>
    <col min="13575" max="13575" width="5.25" bestFit="1" customWidth="1"/>
    <col min="13576" max="13576" width="6" bestFit="1" customWidth="1"/>
    <col min="13577" max="13577" width="2.25" bestFit="1" customWidth="1"/>
    <col min="13578" max="13578" width="4.5" bestFit="1" customWidth="1"/>
    <col min="13579" max="13579" width="8.25" bestFit="1" customWidth="1"/>
    <col min="13580" max="13580" width="3.75" customWidth="1"/>
    <col min="13583" max="13583" width="12.75" bestFit="1" customWidth="1"/>
    <col min="13825" max="13826" width="12.5" customWidth="1"/>
    <col min="13827" max="13827" width="24.875" customWidth="1"/>
    <col min="13828" max="13828" width="3" bestFit="1" customWidth="1"/>
    <col min="13829" max="13829" width="6" bestFit="1" customWidth="1"/>
    <col min="13830" max="13830" width="4.5" bestFit="1" customWidth="1"/>
    <col min="13831" max="13831" width="5.25" bestFit="1" customWidth="1"/>
    <col min="13832" max="13832" width="6" bestFit="1" customWidth="1"/>
    <col min="13833" max="13833" width="2.25" bestFit="1" customWidth="1"/>
    <col min="13834" max="13834" width="4.5" bestFit="1" customWidth="1"/>
    <col min="13835" max="13835" width="8.25" bestFit="1" customWidth="1"/>
    <col min="13836" max="13836" width="3.75" customWidth="1"/>
    <col min="13839" max="13839" width="12.75" bestFit="1" customWidth="1"/>
    <col min="14081" max="14082" width="12.5" customWidth="1"/>
    <col min="14083" max="14083" width="24.875" customWidth="1"/>
    <col min="14084" max="14084" width="3" bestFit="1" customWidth="1"/>
    <col min="14085" max="14085" width="6" bestFit="1" customWidth="1"/>
    <col min="14086" max="14086" width="4.5" bestFit="1" customWidth="1"/>
    <col min="14087" max="14087" width="5.25" bestFit="1" customWidth="1"/>
    <col min="14088" max="14088" width="6" bestFit="1" customWidth="1"/>
    <col min="14089" max="14089" width="2.25" bestFit="1" customWidth="1"/>
    <col min="14090" max="14090" width="4.5" bestFit="1" customWidth="1"/>
    <col min="14091" max="14091" width="8.25" bestFit="1" customWidth="1"/>
    <col min="14092" max="14092" width="3.75" customWidth="1"/>
    <col min="14095" max="14095" width="12.75" bestFit="1" customWidth="1"/>
    <col min="14337" max="14338" width="12.5" customWidth="1"/>
    <col min="14339" max="14339" width="24.875" customWidth="1"/>
    <col min="14340" max="14340" width="3" bestFit="1" customWidth="1"/>
    <col min="14341" max="14341" width="6" bestFit="1" customWidth="1"/>
    <col min="14342" max="14342" width="4.5" bestFit="1" customWidth="1"/>
    <col min="14343" max="14343" width="5.25" bestFit="1" customWidth="1"/>
    <col min="14344" max="14344" width="6" bestFit="1" customWidth="1"/>
    <col min="14345" max="14345" width="2.25" bestFit="1" customWidth="1"/>
    <col min="14346" max="14346" width="4.5" bestFit="1" customWidth="1"/>
    <col min="14347" max="14347" width="8.25" bestFit="1" customWidth="1"/>
    <col min="14348" max="14348" width="3.75" customWidth="1"/>
    <col min="14351" max="14351" width="12.75" bestFit="1" customWidth="1"/>
    <col min="14593" max="14594" width="12.5" customWidth="1"/>
    <col min="14595" max="14595" width="24.875" customWidth="1"/>
    <col min="14596" max="14596" width="3" bestFit="1" customWidth="1"/>
    <col min="14597" max="14597" width="6" bestFit="1" customWidth="1"/>
    <col min="14598" max="14598" width="4.5" bestFit="1" customWidth="1"/>
    <col min="14599" max="14599" width="5.25" bestFit="1" customWidth="1"/>
    <col min="14600" max="14600" width="6" bestFit="1" customWidth="1"/>
    <col min="14601" max="14601" width="2.25" bestFit="1" customWidth="1"/>
    <col min="14602" max="14602" width="4.5" bestFit="1" customWidth="1"/>
    <col min="14603" max="14603" width="8.25" bestFit="1" customWidth="1"/>
    <col min="14604" max="14604" width="3.75" customWidth="1"/>
    <col min="14607" max="14607" width="12.75" bestFit="1" customWidth="1"/>
    <col min="14849" max="14850" width="12.5" customWidth="1"/>
    <col min="14851" max="14851" width="24.875" customWidth="1"/>
    <col min="14852" max="14852" width="3" bestFit="1" customWidth="1"/>
    <col min="14853" max="14853" width="6" bestFit="1" customWidth="1"/>
    <col min="14854" max="14854" width="4.5" bestFit="1" customWidth="1"/>
    <col min="14855" max="14855" width="5.25" bestFit="1" customWidth="1"/>
    <col min="14856" max="14856" width="6" bestFit="1" customWidth="1"/>
    <col min="14857" max="14857" width="2.25" bestFit="1" customWidth="1"/>
    <col min="14858" max="14858" width="4.5" bestFit="1" customWidth="1"/>
    <col min="14859" max="14859" width="8.25" bestFit="1" customWidth="1"/>
    <col min="14860" max="14860" width="3.75" customWidth="1"/>
    <col min="14863" max="14863" width="12.75" bestFit="1" customWidth="1"/>
    <col min="15105" max="15106" width="12.5" customWidth="1"/>
    <col min="15107" max="15107" width="24.875" customWidth="1"/>
    <col min="15108" max="15108" width="3" bestFit="1" customWidth="1"/>
    <col min="15109" max="15109" width="6" bestFit="1" customWidth="1"/>
    <col min="15110" max="15110" width="4.5" bestFit="1" customWidth="1"/>
    <col min="15111" max="15111" width="5.25" bestFit="1" customWidth="1"/>
    <col min="15112" max="15112" width="6" bestFit="1" customWidth="1"/>
    <col min="15113" max="15113" width="2.25" bestFit="1" customWidth="1"/>
    <col min="15114" max="15114" width="4.5" bestFit="1" customWidth="1"/>
    <col min="15115" max="15115" width="8.25" bestFit="1" customWidth="1"/>
    <col min="15116" max="15116" width="3.75" customWidth="1"/>
    <col min="15119" max="15119" width="12.75" bestFit="1" customWidth="1"/>
    <col min="15361" max="15362" width="12.5" customWidth="1"/>
    <col min="15363" max="15363" width="24.875" customWidth="1"/>
    <col min="15364" max="15364" width="3" bestFit="1" customWidth="1"/>
    <col min="15365" max="15365" width="6" bestFit="1" customWidth="1"/>
    <col min="15366" max="15366" width="4.5" bestFit="1" customWidth="1"/>
    <col min="15367" max="15367" width="5.25" bestFit="1" customWidth="1"/>
    <col min="15368" max="15368" width="6" bestFit="1" customWidth="1"/>
    <col min="15369" max="15369" width="2.25" bestFit="1" customWidth="1"/>
    <col min="15370" max="15370" width="4.5" bestFit="1" customWidth="1"/>
    <col min="15371" max="15371" width="8.25" bestFit="1" customWidth="1"/>
    <col min="15372" max="15372" width="3.75" customWidth="1"/>
    <col min="15375" max="15375" width="12.75" bestFit="1" customWidth="1"/>
    <col min="15617" max="15618" width="12.5" customWidth="1"/>
    <col min="15619" max="15619" width="24.875" customWidth="1"/>
    <col min="15620" max="15620" width="3" bestFit="1" customWidth="1"/>
    <col min="15621" max="15621" width="6" bestFit="1" customWidth="1"/>
    <col min="15622" max="15622" width="4.5" bestFit="1" customWidth="1"/>
    <col min="15623" max="15623" width="5.25" bestFit="1" customWidth="1"/>
    <col min="15624" max="15624" width="6" bestFit="1" customWidth="1"/>
    <col min="15625" max="15625" width="2.25" bestFit="1" customWidth="1"/>
    <col min="15626" max="15626" width="4.5" bestFit="1" customWidth="1"/>
    <col min="15627" max="15627" width="8.25" bestFit="1" customWidth="1"/>
    <col min="15628" max="15628" width="3.75" customWidth="1"/>
    <col min="15631" max="15631" width="12.75" bestFit="1" customWidth="1"/>
    <col min="15873" max="15874" width="12.5" customWidth="1"/>
    <col min="15875" max="15875" width="24.875" customWidth="1"/>
    <col min="15876" max="15876" width="3" bestFit="1" customWidth="1"/>
    <col min="15877" max="15877" width="6" bestFit="1" customWidth="1"/>
    <col min="15878" max="15878" width="4.5" bestFit="1" customWidth="1"/>
    <col min="15879" max="15879" width="5.25" bestFit="1" customWidth="1"/>
    <col min="15880" max="15880" width="6" bestFit="1" customWidth="1"/>
    <col min="15881" max="15881" width="2.25" bestFit="1" customWidth="1"/>
    <col min="15882" max="15882" width="4.5" bestFit="1" customWidth="1"/>
    <col min="15883" max="15883" width="8.25" bestFit="1" customWidth="1"/>
    <col min="15884" max="15884" width="3.75" customWidth="1"/>
    <col min="15887" max="15887" width="12.75" bestFit="1" customWidth="1"/>
    <col min="16129" max="16130" width="12.5" customWidth="1"/>
    <col min="16131" max="16131" width="24.875" customWidth="1"/>
    <col min="16132" max="16132" width="3" bestFit="1" customWidth="1"/>
    <col min="16133" max="16133" width="6" bestFit="1" customWidth="1"/>
    <col min="16134" max="16134" width="4.5" bestFit="1" customWidth="1"/>
    <col min="16135" max="16135" width="5.25" bestFit="1" customWidth="1"/>
    <col min="16136" max="16136" width="6" bestFit="1" customWidth="1"/>
    <col min="16137" max="16137" width="2.25" bestFit="1" customWidth="1"/>
    <col min="16138" max="16138" width="4.5" bestFit="1" customWidth="1"/>
    <col min="16139" max="16139" width="8.25" bestFit="1" customWidth="1"/>
    <col min="16140" max="16140" width="3.75" customWidth="1"/>
    <col min="16143" max="16143" width="12.75" bestFit="1" customWidth="1"/>
  </cols>
  <sheetData>
    <row r="1" spans="1:15" x14ac:dyDescent="0.15">
      <c r="J1" s="80" t="s">
        <v>27</v>
      </c>
      <c r="K1" s="80"/>
    </row>
    <row r="2" spans="1:15" ht="14.25" x14ac:dyDescent="0.15">
      <c r="A2" s="81" t="s">
        <v>75</v>
      </c>
      <c r="B2" s="81"/>
      <c r="C2" s="81"/>
      <c r="D2" s="81"/>
      <c r="E2" s="81"/>
      <c r="F2" s="81"/>
      <c r="G2" s="81"/>
      <c r="H2" s="81"/>
      <c r="I2" s="81"/>
      <c r="J2" s="81"/>
      <c r="K2" s="81"/>
    </row>
    <row r="4" spans="1:15" x14ac:dyDescent="0.15">
      <c r="E4" s="82" t="s">
        <v>28</v>
      </c>
      <c r="F4" s="82"/>
      <c r="G4" s="82"/>
      <c r="H4" s="83" t="s">
        <v>77</v>
      </c>
      <c r="I4" s="84"/>
      <c r="J4" s="84"/>
      <c r="K4" s="84"/>
    </row>
    <row r="5" spans="1:15" ht="9" customHeight="1" x14ac:dyDescent="0.15">
      <c r="E5" s="7"/>
      <c r="F5" s="7"/>
      <c r="G5" s="7"/>
      <c r="H5" s="8"/>
      <c r="I5" s="8"/>
      <c r="J5" s="8"/>
      <c r="K5" s="8"/>
    </row>
    <row r="6" spans="1:15" x14ac:dyDescent="0.15">
      <c r="E6" s="82" t="s">
        <v>29</v>
      </c>
      <c r="F6" s="82"/>
      <c r="G6" s="82"/>
      <c r="H6" s="83" t="s">
        <v>76</v>
      </c>
      <c r="I6" s="84"/>
      <c r="J6" s="84"/>
      <c r="K6" s="84"/>
    </row>
    <row r="7" spans="1:15" x14ac:dyDescent="0.15">
      <c r="A7" t="s">
        <v>30</v>
      </c>
      <c r="O7" s="5"/>
    </row>
    <row r="8" spans="1:15" x14ac:dyDescent="0.15">
      <c r="B8" s="9"/>
    </row>
    <row r="9" spans="1:15" ht="16.5" customHeight="1" thickBot="1" x14ac:dyDescent="0.2">
      <c r="A9" s="10" t="s">
        <v>31</v>
      </c>
      <c r="B9" s="10" t="s">
        <v>32</v>
      </c>
      <c r="C9" s="76" t="s">
        <v>33</v>
      </c>
      <c r="D9" s="77"/>
      <c r="E9" s="77"/>
      <c r="F9" s="77"/>
      <c r="G9" s="77"/>
      <c r="H9" s="77"/>
      <c r="I9" s="77"/>
      <c r="J9" s="77"/>
      <c r="K9" s="78"/>
    </row>
    <row r="10" spans="1:15" ht="16.5" customHeight="1" thickTop="1" x14ac:dyDescent="0.15">
      <c r="A10" s="85" t="s">
        <v>90</v>
      </c>
      <c r="B10" s="14">
        <v>104000</v>
      </c>
      <c r="C10" s="86" t="s">
        <v>34</v>
      </c>
      <c r="D10" s="86"/>
      <c r="E10" s="86"/>
      <c r="F10" s="86"/>
      <c r="G10" s="86"/>
      <c r="H10" s="86"/>
      <c r="I10" s="86"/>
      <c r="J10" s="86"/>
      <c r="K10" s="86"/>
      <c r="L10" s="57" t="s">
        <v>103</v>
      </c>
      <c r="M10" s="57"/>
    </row>
    <row r="11" spans="1:15" ht="16.5" customHeight="1" x14ac:dyDescent="0.15">
      <c r="A11" s="70"/>
      <c r="B11" s="15">
        <v>52000</v>
      </c>
      <c r="C11" s="59" t="s">
        <v>100</v>
      </c>
      <c r="D11" s="59"/>
      <c r="E11" s="59"/>
      <c r="F11" s="59"/>
      <c r="G11" s="59"/>
      <c r="H11" s="59"/>
      <c r="I11" s="59"/>
      <c r="J11" s="59"/>
      <c r="K11" s="59"/>
      <c r="L11" s="57" t="s">
        <v>104</v>
      </c>
      <c r="M11" s="57"/>
    </row>
    <row r="12" spans="1:15" ht="16.5" customHeight="1" x14ac:dyDescent="0.15">
      <c r="A12" s="67"/>
      <c r="B12" s="15">
        <v>100000</v>
      </c>
      <c r="C12" s="59" t="s">
        <v>74</v>
      </c>
      <c r="D12" s="59"/>
      <c r="E12" s="59"/>
      <c r="F12" s="59"/>
      <c r="G12" s="59"/>
      <c r="H12" s="59"/>
      <c r="I12" s="59"/>
      <c r="J12" s="59"/>
      <c r="K12" s="59"/>
    </row>
    <row r="13" spans="1:15" ht="16.5" customHeight="1" x14ac:dyDescent="0.15">
      <c r="A13" s="66" t="s">
        <v>91</v>
      </c>
      <c r="B13" s="15">
        <v>500000</v>
      </c>
      <c r="C13" s="59" t="s">
        <v>101</v>
      </c>
      <c r="D13" s="59"/>
      <c r="E13" s="59"/>
      <c r="F13" s="59"/>
      <c r="G13" s="59"/>
      <c r="H13" s="59"/>
      <c r="I13" s="59"/>
      <c r="J13" s="59"/>
      <c r="K13" s="59"/>
    </row>
    <row r="14" spans="1:15" ht="16.5" customHeight="1" x14ac:dyDescent="0.15">
      <c r="A14" s="67"/>
      <c r="B14" s="15">
        <f>B48-B10-B11-B12-B13-B15-B16</f>
        <v>150700</v>
      </c>
      <c r="C14" s="59" t="s">
        <v>102</v>
      </c>
      <c r="D14" s="59"/>
      <c r="E14" s="59"/>
      <c r="F14" s="59"/>
      <c r="G14" s="59"/>
      <c r="H14" s="59"/>
      <c r="I14" s="59"/>
      <c r="J14" s="59"/>
      <c r="K14" s="59"/>
      <c r="O14" s="11">
        <f>SUM(B10:B16)</f>
        <v>3406700</v>
      </c>
    </row>
    <row r="15" spans="1:15" ht="16.5" customHeight="1" x14ac:dyDescent="0.15">
      <c r="A15" s="53" t="s">
        <v>92</v>
      </c>
      <c r="B15" s="16">
        <v>1000000</v>
      </c>
      <c r="C15" s="59" t="s">
        <v>35</v>
      </c>
      <c r="D15" s="59"/>
      <c r="E15" s="59"/>
      <c r="F15" s="59"/>
      <c r="G15" s="59"/>
      <c r="H15" s="59"/>
      <c r="I15" s="59"/>
      <c r="J15" s="59"/>
      <c r="K15" s="59"/>
      <c r="O15" s="12">
        <f>B48</f>
        <v>3406700</v>
      </c>
    </row>
    <row r="16" spans="1:15" ht="16.5" customHeight="1" thickBot="1" x14ac:dyDescent="0.2">
      <c r="A16" s="54" t="s">
        <v>93</v>
      </c>
      <c r="B16" s="17">
        <v>1500000</v>
      </c>
      <c r="C16" s="74" t="s">
        <v>36</v>
      </c>
      <c r="D16" s="74"/>
      <c r="E16" s="74"/>
      <c r="F16" s="74"/>
      <c r="G16" s="74"/>
      <c r="H16" s="74"/>
      <c r="I16" s="74"/>
      <c r="J16" s="74"/>
      <c r="K16" s="74"/>
      <c r="O16" s="12">
        <f>O15-O14</f>
        <v>0</v>
      </c>
    </row>
    <row r="17" spans="1:11" ht="16.5" customHeight="1" thickTop="1" x14ac:dyDescent="0.15">
      <c r="A17" s="55" t="s">
        <v>94</v>
      </c>
      <c r="B17" s="18">
        <f>SUM(B10:B16)</f>
        <v>3406700</v>
      </c>
      <c r="C17" s="75"/>
      <c r="D17" s="75"/>
      <c r="E17" s="75"/>
      <c r="F17" s="75"/>
      <c r="G17" s="75"/>
      <c r="H17" s="75"/>
      <c r="I17" s="75"/>
      <c r="J17" s="75"/>
      <c r="K17" s="75"/>
    </row>
    <row r="18" spans="1:11" ht="16.5" customHeight="1" x14ac:dyDescent="0.15"/>
    <row r="19" spans="1:11" ht="16.5" customHeight="1" x14ac:dyDescent="0.15"/>
    <row r="20" spans="1:11" ht="16.5" customHeight="1" x14ac:dyDescent="0.15">
      <c r="A20" t="s">
        <v>37</v>
      </c>
    </row>
    <row r="21" spans="1:11" ht="16.5" customHeight="1" x14ac:dyDescent="0.15"/>
    <row r="22" spans="1:11" ht="16.5" customHeight="1" thickBot="1" x14ac:dyDescent="0.2">
      <c r="A22" s="10" t="s">
        <v>31</v>
      </c>
      <c r="B22" s="10" t="s">
        <v>32</v>
      </c>
      <c r="C22" s="76" t="s">
        <v>33</v>
      </c>
      <c r="D22" s="77"/>
      <c r="E22" s="77"/>
      <c r="F22" s="77"/>
      <c r="G22" s="77"/>
      <c r="H22" s="77"/>
      <c r="I22" s="77"/>
      <c r="J22" s="77"/>
      <c r="K22" s="78"/>
    </row>
    <row r="23" spans="1:11" ht="16.5" customHeight="1" thickTop="1" x14ac:dyDescent="0.15">
      <c r="A23" s="70" t="s">
        <v>38</v>
      </c>
      <c r="B23" s="79">
        <f>SUM(K23:K26)</f>
        <v>70000</v>
      </c>
      <c r="C23" s="19" t="s">
        <v>39</v>
      </c>
      <c r="D23" s="20"/>
      <c r="E23" s="20">
        <v>5000</v>
      </c>
      <c r="F23" s="21" t="s">
        <v>40</v>
      </c>
      <c r="G23" s="20">
        <v>1</v>
      </c>
      <c r="H23" s="21" t="s">
        <v>41</v>
      </c>
      <c r="I23" s="20">
        <v>2</v>
      </c>
      <c r="J23" s="21" t="s">
        <v>42</v>
      </c>
      <c r="K23" s="22">
        <f>E23*G23*I23</f>
        <v>10000</v>
      </c>
    </row>
    <row r="24" spans="1:11" ht="16.5" customHeight="1" x14ac:dyDescent="0.15">
      <c r="A24" s="70"/>
      <c r="B24" s="71"/>
      <c r="C24" s="19" t="s">
        <v>43</v>
      </c>
      <c r="D24" s="20"/>
      <c r="E24" s="20"/>
      <c r="F24" s="21"/>
      <c r="G24" s="20"/>
      <c r="H24" s="21"/>
      <c r="I24" s="20"/>
      <c r="J24" s="21"/>
      <c r="K24" s="22">
        <v>30000</v>
      </c>
    </row>
    <row r="25" spans="1:11" ht="16.5" customHeight="1" x14ac:dyDescent="0.15">
      <c r="A25" s="70"/>
      <c r="B25" s="71"/>
      <c r="C25" s="19" t="s">
        <v>44</v>
      </c>
      <c r="D25" s="20"/>
      <c r="E25" s="20">
        <v>5000</v>
      </c>
      <c r="F25" s="21" t="s">
        <v>40</v>
      </c>
      <c r="G25" s="20">
        <v>4</v>
      </c>
      <c r="H25" s="21" t="s">
        <v>45</v>
      </c>
      <c r="I25" s="20"/>
      <c r="J25" s="21" t="s">
        <v>46</v>
      </c>
      <c r="K25" s="22">
        <f>E25*G25</f>
        <v>20000</v>
      </c>
    </row>
    <row r="26" spans="1:11" ht="16.5" customHeight="1" x14ac:dyDescent="0.15">
      <c r="A26" s="67"/>
      <c r="B26" s="69"/>
      <c r="C26" s="23" t="s">
        <v>47</v>
      </c>
      <c r="D26" s="24"/>
      <c r="E26" s="24"/>
      <c r="F26" s="25"/>
      <c r="G26" s="24"/>
      <c r="H26" s="25"/>
      <c r="I26" s="24"/>
      <c r="J26" s="25"/>
      <c r="K26" s="26">
        <v>10000</v>
      </c>
    </row>
    <row r="27" spans="1:11" ht="16.5" customHeight="1" x14ac:dyDescent="0.15">
      <c r="A27" s="56" t="s">
        <v>95</v>
      </c>
      <c r="B27" s="27">
        <f>SUM(K27)</f>
        <v>10000</v>
      </c>
      <c r="C27" s="28" t="s">
        <v>48</v>
      </c>
      <c r="D27" s="29"/>
      <c r="E27" s="29"/>
      <c r="F27" s="30"/>
      <c r="G27" s="29"/>
      <c r="H27" s="30"/>
      <c r="I27" s="29"/>
      <c r="J27" s="30"/>
      <c r="K27" s="31">
        <v>10000</v>
      </c>
    </row>
    <row r="28" spans="1:11" ht="16.5" customHeight="1" x14ac:dyDescent="0.15">
      <c r="A28" s="66" t="s">
        <v>96</v>
      </c>
      <c r="B28" s="68">
        <f>SUM(K28:K32)</f>
        <v>1043000</v>
      </c>
      <c r="C28" s="32" t="s">
        <v>49</v>
      </c>
      <c r="D28" s="33"/>
      <c r="E28" s="33">
        <v>14000</v>
      </c>
      <c r="F28" s="34" t="s">
        <v>40</v>
      </c>
      <c r="G28" s="33">
        <v>5</v>
      </c>
      <c r="H28" s="35" t="s">
        <v>50</v>
      </c>
      <c r="I28" s="33"/>
      <c r="J28" s="34" t="s">
        <v>46</v>
      </c>
      <c r="K28" s="36">
        <f>E28*G28</f>
        <v>70000</v>
      </c>
    </row>
    <row r="29" spans="1:11" ht="16.5" customHeight="1" x14ac:dyDescent="0.15">
      <c r="A29" s="70"/>
      <c r="B29" s="71"/>
      <c r="C29" s="19" t="s">
        <v>51</v>
      </c>
      <c r="D29" s="20"/>
      <c r="E29" s="20">
        <v>12000</v>
      </c>
      <c r="F29" s="21" t="s">
        <v>40</v>
      </c>
      <c r="G29" s="20">
        <v>5</v>
      </c>
      <c r="H29" s="37" t="s">
        <v>50</v>
      </c>
      <c r="I29" s="20">
        <v>2</v>
      </c>
      <c r="J29" s="21" t="s">
        <v>42</v>
      </c>
      <c r="K29" s="38">
        <f>E29*G29*I29</f>
        <v>120000</v>
      </c>
    </row>
    <row r="30" spans="1:11" ht="16.5" customHeight="1" x14ac:dyDescent="0.15">
      <c r="A30" s="70"/>
      <c r="B30" s="71"/>
      <c r="C30" s="19" t="s">
        <v>52</v>
      </c>
      <c r="D30" s="20"/>
      <c r="E30" s="20">
        <v>2000</v>
      </c>
      <c r="F30" s="21" t="s">
        <v>40</v>
      </c>
      <c r="G30" s="20">
        <v>60</v>
      </c>
      <c r="H30" s="37" t="s">
        <v>50</v>
      </c>
      <c r="I30" s="20">
        <v>3</v>
      </c>
      <c r="J30" s="21" t="s">
        <v>42</v>
      </c>
      <c r="K30" s="38">
        <f>E30*G30*I30</f>
        <v>360000</v>
      </c>
    </row>
    <row r="31" spans="1:11" ht="16.5" customHeight="1" x14ac:dyDescent="0.15">
      <c r="A31" s="70"/>
      <c r="B31" s="71"/>
      <c r="C31" s="39" t="s">
        <v>53</v>
      </c>
      <c r="D31" s="20"/>
      <c r="E31" s="20">
        <v>12000</v>
      </c>
      <c r="F31" s="21" t="s">
        <v>40</v>
      </c>
      <c r="G31" s="20">
        <v>20</v>
      </c>
      <c r="H31" s="37" t="s">
        <v>50</v>
      </c>
      <c r="I31" s="20">
        <v>2</v>
      </c>
      <c r="J31" s="21" t="s">
        <v>42</v>
      </c>
      <c r="K31" s="38">
        <f>E31*G31*I31</f>
        <v>480000</v>
      </c>
    </row>
    <row r="32" spans="1:11" ht="16.5" customHeight="1" x14ac:dyDescent="0.15">
      <c r="A32" s="67"/>
      <c r="B32" s="69"/>
      <c r="C32" s="40" t="s">
        <v>54</v>
      </c>
      <c r="D32" s="24"/>
      <c r="E32" s="24">
        <v>13000</v>
      </c>
      <c r="F32" s="25" t="s">
        <v>40</v>
      </c>
      <c r="G32" s="24">
        <v>1</v>
      </c>
      <c r="H32" s="41" t="s">
        <v>50</v>
      </c>
      <c r="I32" s="24"/>
      <c r="J32" s="25" t="s">
        <v>46</v>
      </c>
      <c r="K32" s="42">
        <f>E32*G32</f>
        <v>13000</v>
      </c>
    </row>
    <row r="33" spans="1:11" ht="16.5" customHeight="1" x14ac:dyDescent="0.15">
      <c r="A33" s="66" t="s">
        <v>55</v>
      </c>
      <c r="B33" s="68">
        <f>SUM(K33:K36)</f>
        <v>367000</v>
      </c>
      <c r="C33" s="43" t="s">
        <v>56</v>
      </c>
      <c r="D33" s="33"/>
      <c r="E33" s="33">
        <v>8000</v>
      </c>
      <c r="F33" s="35" t="s">
        <v>40</v>
      </c>
      <c r="G33" s="44">
        <v>24</v>
      </c>
      <c r="H33" s="35" t="s">
        <v>57</v>
      </c>
      <c r="I33" s="33"/>
      <c r="J33" s="35" t="s">
        <v>46</v>
      </c>
      <c r="K33" s="45">
        <f>E33*G33</f>
        <v>192000</v>
      </c>
    </row>
    <row r="34" spans="1:11" ht="16.5" customHeight="1" x14ac:dyDescent="0.15">
      <c r="A34" s="70"/>
      <c r="B34" s="71"/>
      <c r="C34" s="39" t="s">
        <v>58</v>
      </c>
      <c r="D34" s="20"/>
      <c r="E34" s="20"/>
      <c r="F34" s="21"/>
      <c r="G34" s="20"/>
      <c r="H34" s="21"/>
      <c r="I34" s="20"/>
      <c r="J34" s="20"/>
      <c r="K34" s="22">
        <v>60000</v>
      </c>
    </row>
    <row r="35" spans="1:11" ht="16.5" customHeight="1" x14ac:dyDescent="0.15">
      <c r="A35" s="70"/>
      <c r="B35" s="71"/>
      <c r="C35" s="39" t="s">
        <v>59</v>
      </c>
      <c r="D35" s="20"/>
      <c r="E35" s="20"/>
      <c r="F35" s="21"/>
      <c r="G35" s="20"/>
      <c r="H35" s="21"/>
      <c r="I35" s="20"/>
      <c r="J35" s="20"/>
      <c r="K35" s="22">
        <v>65000</v>
      </c>
    </row>
    <row r="36" spans="1:11" ht="16.5" customHeight="1" x14ac:dyDescent="0.15">
      <c r="A36" s="67"/>
      <c r="B36" s="69"/>
      <c r="C36" s="40" t="s">
        <v>60</v>
      </c>
      <c r="D36" s="24"/>
      <c r="E36" s="24"/>
      <c r="F36" s="25"/>
      <c r="G36" s="24"/>
      <c r="H36" s="25"/>
      <c r="I36" s="24"/>
      <c r="J36" s="24"/>
      <c r="K36" s="26">
        <v>50000</v>
      </c>
    </row>
    <row r="37" spans="1:11" ht="16.5" customHeight="1" x14ac:dyDescent="0.15">
      <c r="A37" s="66" t="s">
        <v>61</v>
      </c>
      <c r="B37" s="68">
        <f>SUM(K37:K38)</f>
        <v>1240000</v>
      </c>
      <c r="C37" s="43" t="s">
        <v>62</v>
      </c>
      <c r="D37" s="33"/>
      <c r="E37" s="33">
        <v>800</v>
      </c>
      <c r="F37" s="34" t="s">
        <v>40</v>
      </c>
      <c r="G37" s="33">
        <v>1500</v>
      </c>
      <c r="H37" s="34" t="s">
        <v>63</v>
      </c>
      <c r="I37" s="33"/>
      <c r="J37" s="33" t="s">
        <v>46</v>
      </c>
      <c r="K37" s="45">
        <f>E37*G37</f>
        <v>1200000</v>
      </c>
    </row>
    <row r="38" spans="1:11" ht="16.5" customHeight="1" x14ac:dyDescent="0.15">
      <c r="A38" s="67"/>
      <c r="B38" s="69"/>
      <c r="C38" s="40" t="s">
        <v>64</v>
      </c>
      <c r="D38" s="24"/>
      <c r="E38" s="24"/>
      <c r="F38" s="25"/>
      <c r="G38" s="24"/>
      <c r="H38" s="25"/>
      <c r="I38" s="24"/>
      <c r="J38" s="24"/>
      <c r="K38" s="26">
        <v>40000</v>
      </c>
    </row>
    <row r="39" spans="1:11" ht="16.5" customHeight="1" x14ac:dyDescent="0.15">
      <c r="A39" s="66" t="s">
        <v>65</v>
      </c>
      <c r="B39" s="68">
        <f>SUM(K39:K40)</f>
        <v>55000</v>
      </c>
      <c r="C39" s="43" t="s">
        <v>66</v>
      </c>
      <c r="D39" s="33"/>
      <c r="E39" s="33"/>
      <c r="F39" s="34"/>
      <c r="G39" s="33"/>
      <c r="H39" s="34"/>
      <c r="I39" s="33"/>
      <c r="J39" s="33"/>
      <c r="K39" s="45">
        <v>20000</v>
      </c>
    </row>
    <row r="40" spans="1:11" ht="16.5" customHeight="1" x14ac:dyDescent="0.15">
      <c r="A40" s="67"/>
      <c r="B40" s="69"/>
      <c r="C40" s="40" t="s">
        <v>67</v>
      </c>
      <c r="D40" s="24"/>
      <c r="E40" s="24"/>
      <c r="F40" s="25"/>
      <c r="G40" s="24"/>
      <c r="H40" s="25"/>
      <c r="I40" s="24"/>
      <c r="J40" s="24"/>
      <c r="K40" s="26">
        <v>35000</v>
      </c>
    </row>
    <row r="41" spans="1:11" ht="16.5" customHeight="1" x14ac:dyDescent="0.15">
      <c r="A41" s="72" t="s">
        <v>78</v>
      </c>
      <c r="B41" s="68">
        <f>SUM(K41:K42)</f>
        <v>440000</v>
      </c>
      <c r="C41" s="43" t="s">
        <v>68</v>
      </c>
      <c r="D41" s="33"/>
      <c r="E41" s="33"/>
      <c r="F41" s="34"/>
      <c r="G41" s="33"/>
      <c r="H41" s="34"/>
      <c r="I41" s="33"/>
      <c r="J41" s="33"/>
      <c r="K41" s="45">
        <v>400000</v>
      </c>
    </row>
    <row r="42" spans="1:11" ht="16.5" customHeight="1" x14ac:dyDescent="0.15">
      <c r="A42" s="73"/>
      <c r="B42" s="69"/>
      <c r="C42" s="39" t="s">
        <v>69</v>
      </c>
      <c r="D42" s="20"/>
      <c r="E42" s="20"/>
      <c r="F42" s="21"/>
      <c r="G42" s="20"/>
      <c r="H42" s="21"/>
      <c r="I42" s="20"/>
      <c r="J42" s="20"/>
      <c r="K42" s="22">
        <v>40000</v>
      </c>
    </row>
    <row r="43" spans="1:11" ht="16.5" customHeight="1" x14ac:dyDescent="0.15">
      <c r="A43" s="55" t="s">
        <v>97</v>
      </c>
      <c r="B43" s="46">
        <f>SUM(K43)</f>
        <v>50000</v>
      </c>
      <c r="C43" s="28" t="s">
        <v>70</v>
      </c>
      <c r="D43" s="29"/>
      <c r="E43" s="29"/>
      <c r="F43" s="30"/>
      <c r="G43" s="29"/>
      <c r="H43" s="30"/>
      <c r="I43" s="29"/>
      <c r="J43" s="29"/>
      <c r="K43" s="31">
        <v>50000</v>
      </c>
    </row>
    <row r="44" spans="1:11" ht="16.5" customHeight="1" x14ac:dyDescent="0.15">
      <c r="A44" s="66" t="s">
        <v>98</v>
      </c>
      <c r="B44" s="68">
        <f>SUM(K44:K46)</f>
        <v>122700</v>
      </c>
      <c r="C44" s="32" t="s">
        <v>71</v>
      </c>
      <c r="D44" s="33"/>
      <c r="E44" s="33">
        <v>850</v>
      </c>
      <c r="F44" s="34" t="s">
        <v>40</v>
      </c>
      <c r="G44" s="33">
        <v>24</v>
      </c>
      <c r="H44" s="35" t="s">
        <v>50</v>
      </c>
      <c r="I44" s="33">
        <v>3</v>
      </c>
      <c r="J44" s="33" t="s">
        <v>42</v>
      </c>
      <c r="K44" s="45">
        <f>E44*G44*I44</f>
        <v>61200</v>
      </c>
    </row>
    <row r="45" spans="1:11" ht="16.5" customHeight="1" x14ac:dyDescent="0.15">
      <c r="A45" s="70"/>
      <c r="B45" s="71"/>
      <c r="C45" s="39" t="s">
        <v>107</v>
      </c>
      <c r="D45" s="20"/>
      <c r="E45" s="20">
        <v>850</v>
      </c>
      <c r="F45" s="21" t="s">
        <v>40</v>
      </c>
      <c r="G45" s="20">
        <v>20</v>
      </c>
      <c r="H45" s="37" t="s">
        <v>50</v>
      </c>
      <c r="I45" s="20">
        <v>3</v>
      </c>
      <c r="J45" s="20" t="s">
        <v>42</v>
      </c>
      <c r="K45" s="22">
        <f>E45*G45*I45</f>
        <v>51000</v>
      </c>
    </row>
    <row r="46" spans="1:11" ht="16.5" customHeight="1" x14ac:dyDescent="0.15">
      <c r="A46" s="67"/>
      <c r="B46" s="69"/>
      <c r="C46" s="40" t="s">
        <v>72</v>
      </c>
      <c r="D46" s="24"/>
      <c r="E46" s="24"/>
      <c r="F46" s="41"/>
      <c r="G46" s="47"/>
      <c r="H46" s="41"/>
      <c r="I46" s="24"/>
      <c r="J46" s="47"/>
      <c r="K46" s="26">
        <v>10500</v>
      </c>
    </row>
    <row r="47" spans="1:11" ht="16.5" customHeight="1" thickBot="1" x14ac:dyDescent="0.2">
      <c r="A47" s="54" t="s">
        <v>73</v>
      </c>
      <c r="B47" s="48">
        <v>9000</v>
      </c>
      <c r="C47" s="39"/>
      <c r="D47" s="20"/>
      <c r="E47" s="20"/>
      <c r="F47" s="21"/>
      <c r="G47" s="20"/>
      <c r="H47" s="21"/>
      <c r="I47" s="20"/>
      <c r="J47" s="20"/>
      <c r="K47" s="22"/>
    </row>
    <row r="48" spans="1:11" ht="16.5" customHeight="1" thickTop="1" x14ac:dyDescent="0.15">
      <c r="A48" s="55" t="s">
        <v>99</v>
      </c>
      <c r="B48" s="46">
        <f>SUM(B23:B47)</f>
        <v>3406700</v>
      </c>
      <c r="C48" s="49"/>
      <c r="D48" s="50"/>
      <c r="E48" s="50"/>
      <c r="F48" s="51"/>
      <c r="G48" s="50"/>
      <c r="H48" s="51"/>
      <c r="I48" s="50"/>
      <c r="J48" s="50"/>
      <c r="K48" s="52"/>
    </row>
    <row r="49" spans="2:3" x14ac:dyDescent="0.15">
      <c r="B49" s="13"/>
      <c r="C49" s="13"/>
    </row>
    <row r="50" spans="2:3" x14ac:dyDescent="0.15">
      <c r="B50" s="13"/>
      <c r="C50" s="13"/>
    </row>
  </sheetData>
  <mergeCells count="32">
    <mergeCell ref="A13:A14"/>
    <mergeCell ref="C13:K13"/>
    <mergeCell ref="C14:K14"/>
    <mergeCell ref="J1:K1"/>
    <mergeCell ref="A2:K2"/>
    <mergeCell ref="E4:G4"/>
    <mergeCell ref="H4:K4"/>
    <mergeCell ref="E6:G6"/>
    <mergeCell ref="H6:K6"/>
    <mergeCell ref="C9:K9"/>
    <mergeCell ref="A10:A12"/>
    <mergeCell ref="C10:K10"/>
    <mergeCell ref="C11:K11"/>
    <mergeCell ref="C12:K12"/>
    <mergeCell ref="C15:K15"/>
    <mergeCell ref="C16:K16"/>
    <mergeCell ref="C17:K17"/>
    <mergeCell ref="C22:K22"/>
    <mergeCell ref="A23:A26"/>
    <mergeCell ref="B23:B26"/>
    <mergeCell ref="A28:A32"/>
    <mergeCell ref="B28:B32"/>
    <mergeCell ref="A33:A36"/>
    <mergeCell ref="B33:B36"/>
    <mergeCell ref="A37:A38"/>
    <mergeCell ref="B37:B38"/>
    <mergeCell ref="A39:A40"/>
    <mergeCell ref="B39:B40"/>
    <mergeCell ref="B41:B42"/>
    <mergeCell ref="A44:A46"/>
    <mergeCell ref="B44:B46"/>
    <mergeCell ref="A41:A42"/>
  </mergeCells>
  <phoneticPr fontId="1"/>
  <pageMargins left="0.7" right="0.7" top="0.75" bottom="0.75" header="0.3" footer="0.3"/>
  <pageSetup paperSize="9" scale="97"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6-3(1)</vt:lpstr>
      <vt:lpstr>6-3(2)</vt:lpstr>
      <vt:lpstr>'6-3(1)'!Print_Area</vt:lpstr>
      <vt:lpstr>'6-3(2)'!Print_Area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osawa mitsunori</dc:creator>
  <cp:lastModifiedBy>g-ktr2018</cp:lastModifiedBy>
  <cp:lastPrinted>2021-08-05T02:38:11Z</cp:lastPrinted>
  <dcterms:created xsi:type="dcterms:W3CDTF">2018-07-12T00:35:05Z</dcterms:created>
  <dcterms:modified xsi:type="dcterms:W3CDTF">2023-04-10T05:15:33Z</dcterms:modified>
</cp:coreProperties>
</file>